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Sheet1!$A$38:$K$52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<sst xmlns="http://schemas.openxmlformats.org/spreadsheetml/2006/main" count="95" uniqueCount="89">
  <si>
    <t>省财政提前下达景德镇市2021年转移支付资金情况表（一般公共预算）</t>
  </si>
  <si>
    <t>单位：万元</t>
  </si>
  <si>
    <t>科目编码</t>
  </si>
  <si>
    <t>科目名称</t>
  </si>
  <si>
    <t>文件摘要</t>
  </si>
  <si>
    <t>全市合计</t>
  </si>
  <si>
    <t>市本级</t>
  </si>
  <si>
    <t>乐平市</t>
  </si>
  <si>
    <t>浮梁县</t>
  </si>
  <si>
    <t>珠山区</t>
  </si>
  <si>
    <t>昌江区</t>
  </si>
  <si>
    <t>高新区</t>
  </si>
  <si>
    <t>昌南新区</t>
  </si>
  <si>
    <t>总计</t>
  </si>
  <si>
    <t>11002</t>
  </si>
  <si>
    <t>一般性转移支付小计</t>
  </si>
  <si>
    <t>1100202</t>
  </si>
  <si>
    <t>均衡性转移支付收入</t>
  </si>
  <si>
    <t>提前下达2021年度村（社区）党员活动省财政补助资金</t>
  </si>
  <si>
    <t>提前下达2021年城乡义务教育补助经费</t>
  </si>
  <si>
    <t>提前下达2021年义务教育薄弱环节改善与能力提升中央和省级补助资金</t>
  </si>
  <si>
    <t>提前下达2021年困难群众救助补助资金</t>
  </si>
  <si>
    <t>提前下达2021年生态公益林补偿及省级林业补助资金</t>
  </si>
  <si>
    <t>1100207</t>
  </si>
  <si>
    <t>县级基本财力保障机制奖补资金收入</t>
  </si>
  <si>
    <t>提前下达2021年村级组织建设专项资金</t>
  </si>
  <si>
    <t>1100208</t>
  </si>
  <si>
    <t>结算补助收入</t>
  </si>
  <si>
    <t>提前下达2021年度高校毕业生到村任职中央和省财政补助资金</t>
  </si>
  <si>
    <t>提前下达2021年“三区”人才支持计划教师专项计划补助及2020-2021学年银龄讲学计划教师工作经费</t>
  </si>
  <si>
    <t>1100231</t>
  </si>
  <si>
    <t>贫困地区转移支付收入</t>
  </si>
  <si>
    <t>提前下达2021年中央和省财政专项扶贫资金</t>
  </si>
  <si>
    <t>1100245</t>
  </si>
  <si>
    <t>教育共同财政事权转移支付收入</t>
  </si>
  <si>
    <t>提前下达2021年支持学前教育发展中央补助资金</t>
  </si>
  <si>
    <t>提前下达2021年特殊教育中央和省级补助资金</t>
  </si>
  <si>
    <t>提前下达2021年学生资助补助经费</t>
  </si>
  <si>
    <t>1100248</t>
  </si>
  <si>
    <t>社会保障和就业共同财政事权转移支付收入</t>
  </si>
  <si>
    <t>提前下达2021年机关事业单位养老保险中央财政补助资金</t>
  </si>
  <si>
    <t>提前下达2021年省级抚恤等补助资金</t>
  </si>
  <si>
    <t>提前下达2021年优抚对象中央补助资金</t>
  </si>
  <si>
    <t>1100249</t>
  </si>
  <si>
    <t>医疗卫生共同财政事权转移支付收入</t>
  </si>
  <si>
    <t>提前下达2021年中央和省级财政医疗救助补助资金</t>
  </si>
  <si>
    <t>提前下达2021年医疗卫生省级财政补助资金</t>
  </si>
  <si>
    <t>提前下达2021年卫生健康中央补助资金</t>
  </si>
  <si>
    <t>1100250</t>
  </si>
  <si>
    <t>节能环保共同财政事权转移支付收入</t>
  </si>
  <si>
    <t>提前下达2021年中央财政林业草原生态保护恢复资金</t>
  </si>
  <si>
    <t>1100252</t>
  </si>
  <si>
    <t>农林水共同财政事权转移支付收入</t>
  </si>
  <si>
    <t>提前下达2021年省级水利专项资金</t>
  </si>
  <si>
    <t>提前下达2021年动物防疫等补助经费预算</t>
  </si>
  <si>
    <t>提前下达2021年农业生产发展资金</t>
  </si>
  <si>
    <t>提前下达2021年农业资源及生态保护补助资金</t>
  </si>
  <si>
    <t>提前下达2021年中央财政林业改革发展资金</t>
  </si>
  <si>
    <t>1100258</t>
  </si>
  <si>
    <t>住房保障共同财政事权转移支付收入</t>
  </si>
  <si>
    <t>提前下达2021年部分中央财政城镇保障性安居工程补助资金</t>
  </si>
  <si>
    <t>11003</t>
  </si>
  <si>
    <t>专项转移支付小计</t>
  </si>
  <si>
    <t>1100301</t>
  </si>
  <si>
    <t>一般公共事务</t>
  </si>
  <si>
    <t>提前下达2021年省促进非公有制经济发展专项资金</t>
  </si>
  <si>
    <t>提前下达2021年食品药品监管省级补助资金</t>
  </si>
  <si>
    <t>提前下达2021年中央食品药品监管补助资金</t>
  </si>
  <si>
    <t>提前下达2021年度省妇女儿童发展专项资金</t>
  </si>
  <si>
    <t>1100305</t>
  </si>
  <si>
    <t>教育</t>
  </si>
  <si>
    <t>提前下达2021年省级基础教育专项资金</t>
  </si>
  <si>
    <t>1100310</t>
  </si>
  <si>
    <t>卫生健康</t>
  </si>
  <si>
    <t>1100311</t>
  </si>
  <si>
    <t>节能环保</t>
  </si>
  <si>
    <t>提前下达2021年度中央水污染防治资金</t>
  </si>
  <si>
    <t>提前下达2021年度中央大气污染防治资金</t>
  </si>
  <si>
    <t>1100313</t>
  </si>
  <si>
    <t>农林水</t>
  </si>
  <si>
    <t>提前下达2021年农村综合改革转移支付（农村公益事业和美丽乡村建设）</t>
  </si>
  <si>
    <t>提前下达2021年农业技术应用与公共服务专项资金预算</t>
  </si>
  <si>
    <t>提前下达2021年省级现代农业专项资金预算</t>
  </si>
  <si>
    <t>1100399</t>
  </si>
  <si>
    <t>其他收入</t>
  </si>
  <si>
    <t>提前下达2021年省级商务发展专项资金</t>
  </si>
  <si>
    <t>提前下达2021年省级城市建设专项资金</t>
  </si>
  <si>
    <t>提前下达2021年外经贸发展资金</t>
  </si>
  <si>
    <t>提前下达2021年普惠金融发展专项资金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</si>
</sst>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"/>
  </numFmts>
  <fonts count="25">
    <font>
      <sz val="11"/>
      <color theme="1"/>
      <name val="等线"/>
      <charset val="134"/>
      <scheme val="minor"/>
    </font>
    <font>
      <sz val="22"/>
      <color theme="1"/>
      <name val="方正大标宋简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22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10" fillId="10" borderId="8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pane ySplit="4" topLeftCell="A5" activePane="bottomLeft" state="frozen"/>
      <selection/>
      <selection pane="bottomLeft" activeCell="C7" sqref="C7"/>
    </sheetView>
  </sheetViews>
  <sheetFormatPr defaultColWidth="9" defaultRowHeight="14.25"/>
  <cols>
    <col min="1" max="1" width="11" style="5" customWidth="1"/>
    <col min="2" max="3" width="24.775" style="5" customWidth="1"/>
    <col min="4" max="4" width="18.3333333333333" customWidth="1"/>
    <col min="5" max="11" width="16.775" customWidth="1"/>
  </cols>
  <sheetData>
    <row r="1" ht="25.05" customHeight="1" spans="1:3">
      <c r="A1"/>
      <c r="B1"/>
      <c r="C1"/>
    </row>
    <row r="2" s="1" customFormat="1" ht="40.05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5.05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 t="s">
        <v>1</v>
      </c>
    </row>
    <row r="4" s="3" customFormat="1" ht="25.05" customHeight="1" spans="1:11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s="3" customFormat="1" ht="25.05" customHeight="1" spans="1:11">
      <c r="A5" s="10" t="s">
        <v>13</v>
      </c>
      <c r="B5" s="11"/>
      <c r="C5" s="12"/>
      <c r="D5" s="13">
        <f>SUM(E5:K5)</f>
        <v>6341.09</v>
      </c>
      <c r="E5" s="14">
        <f>SUM(E6,E37)</f>
        <v>0</v>
      </c>
      <c r="F5" s="14">
        <f t="shared" ref="F5:K5" si="0">SUM(F6,F37)</f>
        <v>0</v>
      </c>
      <c r="G5" s="14">
        <f t="shared" si="0"/>
        <v>0</v>
      </c>
      <c r="H5" s="14">
        <f t="shared" si="0"/>
        <v>0</v>
      </c>
      <c r="I5" s="14">
        <f t="shared" si="0"/>
        <v>6341.09</v>
      </c>
      <c r="J5" s="14">
        <f t="shared" si="0"/>
        <v>0</v>
      </c>
      <c r="K5" s="14">
        <f t="shared" si="0"/>
        <v>0</v>
      </c>
    </row>
    <row r="6" s="3" customFormat="1" ht="25.05" customHeight="1" spans="1:11">
      <c r="A6" s="8" t="s">
        <v>14</v>
      </c>
      <c r="B6" s="10" t="s">
        <v>15</v>
      </c>
      <c r="C6" s="12"/>
      <c r="D6" s="13">
        <f>SUM(E6:K6)</f>
        <v>5207</v>
      </c>
      <c r="E6" s="14">
        <f>SUM(E7:E36)</f>
        <v>0</v>
      </c>
      <c r="F6" s="14">
        <f t="shared" ref="F6:K6" si="1">SUM(F7:F36)</f>
        <v>0</v>
      </c>
      <c r="G6" s="14">
        <f t="shared" si="1"/>
        <v>0</v>
      </c>
      <c r="H6" s="14">
        <f t="shared" si="1"/>
        <v>0</v>
      </c>
      <c r="I6" s="14">
        <f t="shared" si="1"/>
        <v>5207</v>
      </c>
      <c r="J6" s="14"/>
      <c r="K6" s="14"/>
    </row>
    <row r="7" s="2" customFormat="1" ht="25.05" customHeight="1" spans="1:11">
      <c r="A7" s="15" t="s">
        <v>16</v>
      </c>
      <c r="B7" s="15" t="s">
        <v>17</v>
      </c>
      <c r="C7" s="16" t="s">
        <v>18</v>
      </c>
      <c r="D7" s="17">
        <f t="shared" ref="D7:D52" si="2">SUM(E7:K7)</f>
        <v>18.36</v>
      </c>
      <c r="E7" s="17"/>
      <c r="F7" s="17"/>
      <c r="G7" s="17"/>
      <c r="H7" s="17"/>
      <c r="I7" s="17">
        <v>18.36</v>
      </c>
      <c r="J7" s="17"/>
      <c r="K7" s="17"/>
    </row>
    <row r="8" s="2" customFormat="1" ht="25.05" customHeight="1" spans="1:11">
      <c r="A8" s="18"/>
      <c r="B8" s="18"/>
      <c r="C8" s="19" t="s">
        <v>19</v>
      </c>
      <c r="D8" s="17">
        <f t="shared" si="2"/>
        <v>451.61</v>
      </c>
      <c r="E8" s="17"/>
      <c r="F8" s="17"/>
      <c r="G8" s="17"/>
      <c r="H8" s="17"/>
      <c r="I8" s="17">
        <v>451.61</v>
      </c>
      <c r="J8" s="17"/>
      <c r="K8" s="17"/>
    </row>
    <row r="9" s="2" customFormat="1" ht="25.05" customHeight="1" spans="1:11">
      <c r="A9" s="18"/>
      <c r="B9" s="18"/>
      <c r="C9" s="19" t="s">
        <v>20</v>
      </c>
      <c r="D9" s="17">
        <f t="shared" si="2"/>
        <v>179.2</v>
      </c>
      <c r="E9" s="17"/>
      <c r="F9" s="17"/>
      <c r="G9" s="17"/>
      <c r="H9" s="17"/>
      <c r="I9" s="17">
        <v>179.2</v>
      </c>
      <c r="J9" s="17"/>
      <c r="K9" s="17"/>
    </row>
    <row r="10" s="2" customFormat="1" ht="25.05" customHeight="1" spans="1:11">
      <c r="A10" s="18"/>
      <c r="B10" s="18"/>
      <c r="C10" s="19" t="s">
        <v>21</v>
      </c>
      <c r="D10" s="17">
        <f t="shared" si="2"/>
        <v>0</v>
      </c>
      <c r="E10" s="17"/>
      <c r="F10" s="17"/>
      <c r="G10" s="17"/>
      <c r="H10" s="17"/>
      <c r="I10" s="17"/>
      <c r="J10" s="17"/>
      <c r="K10" s="17"/>
    </row>
    <row r="11" s="2" customFormat="1" ht="25.05" customHeight="1" spans="1:11">
      <c r="A11" s="20"/>
      <c r="B11" s="20"/>
      <c r="C11" s="19" t="s">
        <v>22</v>
      </c>
      <c r="D11" s="17">
        <f t="shared" si="2"/>
        <v>151.84</v>
      </c>
      <c r="E11" s="17"/>
      <c r="F11" s="17"/>
      <c r="G11" s="17"/>
      <c r="H11" s="17"/>
      <c r="I11" s="17">
        <v>151.84</v>
      </c>
      <c r="J11" s="17"/>
      <c r="K11" s="17"/>
    </row>
    <row r="12" s="2" customFormat="1" ht="25.05" customHeight="1" spans="1:11">
      <c r="A12" s="15" t="s">
        <v>23</v>
      </c>
      <c r="B12" s="15" t="s">
        <v>24</v>
      </c>
      <c r="C12" s="19" t="s">
        <v>25</v>
      </c>
      <c r="D12" s="17">
        <f t="shared" si="2"/>
        <v>10</v>
      </c>
      <c r="E12" s="17"/>
      <c r="F12" s="17"/>
      <c r="G12" s="17"/>
      <c r="H12" s="17"/>
      <c r="I12" s="17">
        <v>10</v>
      </c>
      <c r="J12" s="17"/>
      <c r="K12" s="17"/>
    </row>
    <row r="13" s="2" customFormat="1" ht="25.05" customHeight="1" spans="1:11">
      <c r="A13" s="15" t="s">
        <v>26</v>
      </c>
      <c r="B13" s="15" t="s">
        <v>27</v>
      </c>
      <c r="C13" s="19" t="s">
        <v>28</v>
      </c>
      <c r="D13" s="17">
        <f t="shared" si="2"/>
        <v>20.3</v>
      </c>
      <c r="E13" s="17"/>
      <c r="F13" s="17"/>
      <c r="G13" s="17"/>
      <c r="H13" s="17"/>
      <c r="I13" s="17">
        <v>20.3</v>
      </c>
      <c r="J13" s="17"/>
      <c r="K13" s="17"/>
    </row>
    <row r="14" s="4" customFormat="1" ht="25.05" customHeight="1" spans="1:11">
      <c r="A14" s="20"/>
      <c r="B14" s="20"/>
      <c r="C14" s="21" t="s">
        <v>29</v>
      </c>
      <c r="D14" s="22">
        <f t="shared" si="2"/>
        <v>1.9</v>
      </c>
      <c r="E14" s="22"/>
      <c r="F14" s="22"/>
      <c r="G14" s="22"/>
      <c r="H14" s="22"/>
      <c r="I14" s="22">
        <v>1.9</v>
      </c>
      <c r="J14" s="22"/>
      <c r="K14" s="22"/>
    </row>
    <row r="15" s="4" customFormat="1" ht="25.05" customHeight="1" spans="1:11">
      <c r="A15" s="23" t="s">
        <v>30</v>
      </c>
      <c r="B15" s="23" t="s">
        <v>31</v>
      </c>
      <c r="C15" s="21" t="s">
        <v>32</v>
      </c>
      <c r="D15" s="22">
        <f t="shared" si="2"/>
        <v>452</v>
      </c>
      <c r="E15" s="22"/>
      <c r="F15" s="22"/>
      <c r="G15" s="22"/>
      <c r="H15" s="22"/>
      <c r="I15" s="22">
        <v>452</v>
      </c>
      <c r="J15" s="22"/>
      <c r="K15" s="22"/>
    </row>
    <row r="16" s="4" customFormat="1" ht="25.05" customHeight="1" spans="1:11">
      <c r="A16" s="23" t="s">
        <v>33</v>
      </c>
      <c r="B16" s="23" t="s">
        <v>34</v>
      </c>
      <c r="C16" s="21" t="s">
        <v>19</v>
      </c>
      <c r="D16" s="22">
        <f t="shared" si="2"/>
        <v>1397.4</v>
      </c>
      <c r="E16" s="22"/>
      <c r="F16" s="22"/>
      <c r="G16" s="22"/>
      <c r="H16" s="22"/>
      <c r="I16" s="22">
        <v>1397.4</v>
      </c>
      <c r="J16" s="22"/>
      <c r="K16" s="22"/>
    </row>
    <row r="17" s="4" customFormat="1" ht="25.05" customHeight="1" spans="1:11">
      <c r="A17" s="24"/>
      <c r="B17" s="24"/>
      <c r="C17" s="21" t="s">
        <v>35</v>
      </c>
      <c r="D17" s="22">
        <f t="shared" si="2"/>
        <v>311</v>
      </c>
      <c r="E17" s="22"/>
      <c r="F17" s="22"/>
      <c r="G17" s="22"/>
      <c r="H17" s="22"/>
      <c r="I17" s="22">
        <v>311</v>
      </c>
      <c r="J17" s="22"/>
      <c r="K17" s="22"/>
    </row>
    <row r="18" s="4" customFormat="1" ht="25.05" customHeight="1" spans="1:11">
      <c r="A18" s="24"/>
      <c r="B18" s="24"/>
      <c r="C18" s="21" t="s">
        <v>36</v>
      </c>
      <c r="D18" s="22">
        <f t="shared" si="2"/>
        <v>0</v>
      </c>
      <c r="E18" s="22"/>
      <c r="F18" s="22"/>
      <c r="G18" s="22"/>
      <c r="H18" s="22"/>
      <c r="I18" s="22"/>
      <c r="J18" s="22"/>
      <c r="K18" s="22"/>
    </row>
    <row r="19" s="4" customFormat="1" ht="25.05" customHeight="1" spans="1:11">
      <c r="A19" s="24"/>
      <c r="B19" s="24"/>
      <c r="C19" s="21" t="s">
        <v>29</v>
      </c>
      <c r="D19" s="22">
        <f t="shared" si="2"/>
        <v>1.9</v>
      </c>
      <c r="E19" s="22"/>
      <c r="F19" s="22"/>
      <c r="G19" s="22"/>
      <c r="H19" s="22"/>
      <c r="I19" s="22">
        <v>1.9</v>
      </c>
      <c r="J19" s="22"/>
      <c r="K19" s="22"/>
    </row>
    <row r="20" s="2" customFormat="1" ht="25.05" customHeight="1" spans="1:11">
      <c r="A20" s="25"/>
      <c r="B20" s="25"/>
      <c r="C20" s="19" t="s">
        <v>37</v>
      </c>
      <c r="D20" s="17">
        <f t="shared" si="2"/>
        <v>110.2</v>
      </c>
      <c r="E20" s="17"/>
      <c r="F20" s="17"/>
      <c r="G20" s="17"/>
      <c r="H20" s="17"/>
      <c r="I20" s="17">
        <v>110.2</v>
      </c>
      <c r="J20" s="17"/>
      <c r="K20" s="17"/>
    </row>
    <row r="21" s="2" customFormat="1" ht="25.05" customHeight="1" spans="1:11">
      <c r="A21" s="15" t="s">
        <v>38</v>
      </c>
      <c r="B21" s="15" t="s">
        <v>39</v>
      </c>
      <c r="C21" s="19" t="s">
        <v>40</v>
      </c>
      <c r="D21" s="17">
        <f t="shared" si="2"/>
        <v>431</v>
      </c>
      <c r="E21" s="17"/>
      <c r="F21" s="17"/>
      <c r="G21" s="17"/>
      <c r="H21" s="17"/>
      <c r="I21" s="17">
        <v>431</v>
      </c>
      <c r="J21" s="17"/>
      <c r="K21" s="17"/>
    </row>
    <row r="22" s="2" customFormat="1" ht="25.05" customHeight="1" spans="1:11">
      <c r="A22" s="18"/>
      <c r="B22" s="18"/>
      <c r="C22" s="19" t="s">
        <v>41</v>
      </c>
      <c r="D22" s="17">
        <f t="shared" si="2"/>
        <v>6</v>
      </c>
      <c r="E22" s="17"/>
      <c r="F22" s="17"/>
      <c r="G22" s="17"/>
      <c r="H22" s="17"/>
      <c r="I22" s="17">
        <v>6</v>
      </c>
      <c r="J22" s="17"/>
      <c r="K22" s="17"/>
    </row>
    <row r="23" s="2" customFormat="1" ht="25.05" customHeight="1" spans="1:11">
      <c r="A23" s="18"/>
      <c r="B23" s="18"/>
      <c r="C23" s="19" t="s">
        <v>42</v>
      </c>
      <c r="D23" s="17">
        <f t="shared" si="2"/>
        <v>0</v>
      </c>
      <c r="E23" s="17"/>
      <c r="F23" s="17"/>
      <c r="G23" s="17"/>
      <c r="H23" s="17"/>
      <c r="I23" s="17"/>
      <c r="J23" s="17"/>
      <c r="K23" s="17"/>
    </row>
    <row r="24" s="2" customFormat="1" ht="25.05" customHeight="1" spans="1:11">
      <c r="A24" s="20"/>
      <c r="B24" s="20"/>
      <c r="C24" s="19" t="s">
        <v>21</v>
      </c>
      <c r="D24" s="17">
        <f t="shared" si="2"/>
        <v>0</v>
      </c>
      <c r="E24" s="17"/>
      <c r="F24" s="17"/>
      <c r="G24" s="17"/>
      <c r="H24" s="17"/>
      <c r="I24" s="17"/>
      <c r="J24" s="17"/>
      <c r="K24" s="17"/>
    </row>
    <row r="25" s="2" customFormat="1" ht="25.05" customHeight="1" spans="1:11">
      <c r="A25" s="15" t="s">
        <v>43</v>
      </c>
      <c r="B25" s="15" t="s">
        <v>44</v>
      </c>
      <c r="C25" s="19" t="s">
        <v>45</v>
      </c>
      <c r="D25" s="17">
        <f t="shared" si="2"/>
        <v>435.7</v>
      </c>
      <c r="E25" s="17"/>
      <c r="F25" s="17"/>
      <c r="G25" s="17"/>
      <c r="H25" s="17"/>
      <c r="I25" s="17">
        <v>435.7</v>
      </c>
      <c r="J25" s="17"/>
      <c r="K25" s="17"/>
    </row>
    <row r="26" s="2" customFormat="1" ht="25.05" customHeight="1" spans="1:11">
      <c r="A26" s="18"/>
      <c r="B26" s="18"/>
      <c r="C26" s="19" t="s">
        <v>46</v>
      </c>
      <c r="D26" s="17">
        <f t="shared" si="2"/>
        <v>141</v>
      </c>
      <c r="E26" s="17"/>
      <c r="F26" s="17"/>
      <c r="G26" s="17"/>
      <c r="H26" s="17"/>
      <c r="I26" s="17">
        <v>141</v>
      </c>
      <c r="J26" s="17"/>
      <c r="K26" s="17"/>
    </row>
    <row r="27" s="2" customFormat="1" ht="25.05" customHeight="1" spans="1:11">
      <c r="A27" s="18"/>
      <c r="B27" s="18"/>
      <c r="C27" s="19" t="s">
        <v>42</v>
      </c>
      <c r="D27" s="17">
        <f t="shared" si="2"/>
        <v>0</v>
      </c>
      <c r="E27" s="17"/>
      <c r="F27" s="17"/>
      <c r="G27" s="17"/>
      <c r="H27" s="17"/>
      <c r="I27" s="17"/>
      <c r="J27" s="17"/>
      <c r="K27" s="17"/>
    </row>
    <row r="28" s="2" customFormat="1" ht="25.05" customHeight="1" spans="1:11">
      <c r="A28" s="20"/>
      <c r="B28" s="20"/>
      <c r="C28" s="19" t="s">
        <v>47</v>
      </c>
      <c r="D28" s="17">
        <f t="shared" si="2"/>
        <v>868</v>
      </c>
      <c r="E28" s="17"/>
      <c r="F28" s="17"/>
      <c r="G28" s="17"/>
      <c r="H28" s="17"/>
      <c r="I28" s="17">
        <v>868</v>
      </c>
      <c r="J28" s="17"/>
      <c r="K28" s="17"/>
    </row>
    <row r="29" s="2" customFormat="1" ht="25.05" customHeight="1" spans="1:11">
      <c r="A29" s="15" t="s">
        <v>48</v>
      </c>
      <c r="B29" s="15" t="s">
        <v>49</v>
      </c>
      <c r="C29" s="19" t="s">
        <v>50</v>
      </c>
      <c r="D29" s="17">
        <f t="shared" si="2"/>
        <v>65.58</v>
      </c>
      <c r="E29" s="17"/>
      <c r="F29" s="17"/>
      <c r="G29" s="17"/>
      <c r="H29" s="17"/>
      <c r="I29" s="17">
        <v>65.58</v>
      </c>
      <c r="J29" s="17"/>
      <c r="K29" s="17"/>
    </row>
    <row r="30" s="2" customFormat="1" ht="25.05" customHeight="1" spans="1:11">
      <c r="A30" s="15" t="s">
        <v>51</v>
      </c>
      <c r="B30" s="15" t="s">
        <v>52</v>
      </c>
      <c r="C30" s="19" t="s">
        <v>53</v>
      </c>
      <c r="D30" s="17">
        <f t="shared" si="2"/>
        <v>48</v>
      </c>
      <c r="E30" s="17"/>
      <c r="F30" s="17"/>
      <c r="G30" s="17"/>
      <c r="H30" s="17"/>
      <c r="I30" s="17">
        <v>48</v>
      </c>
      <c r="J30" s="17"/>
      <c r="K30" s="17"/>
    </row>
    <row r="31" s="2" customFormat="1" ht="25.05" customHeight="1" spans="1:11">
      <c r="A31" s="18"/>
      <c r="B31" s="18"/>
      <c r="C31" s="19" t="s">
        <v>54</v>
      </c>
      <c r="D31" s="17">
        <f t="shared" si="2"/>
        <v>0</v>
      </c>
      <c r="E31" s="17"/>
      <c r="F31" s="17"/>
      <c r="G31" s="17"/>
      <c r="H31" s="17"/>
      <c r="I31" s="17"/>
      <c r="J31" s="17"/>
      <c r="K31" s="17"/>
    </row>
    <row r="32" s="2" customFormat="1" ht="25.05" customHeight="1" spans="1:11">
      <c r="A32" s="18"/>
      <c r="B32" s="18"/>
      <c r="C32" s="19" t="s">
        <v>55</v>
      </c>
      <c r="D32" s="17">
        <f t="shared" si="2"/>
        <v>0</v>
      </c>
      <c r="E32" s="17"/>
      <c r="F32" s="17"/>
      <c r="G32" s="17"/>
      <c r="H32" s="17"/>
      <c r="I32" s="17"/>
      <c r="J32" s="17"/>
      <c r="K32" s="17"/>
    </row>
    <row r="33" s="2" customFormat="1" ht="25.05" customHeight="1" spans="1:11">
      <c r="A33" s="18"/>
      <c r="B33" s="18"/>
      <c r="C33" s="19" t="s">
        <v>56</v>
      </c>
      <c r="D33" s="17">
        <f t="shared" si="2"/>
        <v>0</v>
      </c>
      <c r="E33" s="17"/>
      <c r="F33" s="17"/>
      <c r="G33" s="17"/>
      <c r="H33" s="17"/>
      <c r="I33" s="17"/>
      <c r="J33" s="17"/>
      <c r="K33" s="17"/>
    </row>
    <row r="34" s="2" customFormat="1" ht="25.05" customHeight="1" spans="1:11">
      <c r="A34" s="18"/>
      <c r="B34" s="18"/>
      <c r="C34" s="19" t="s">
        <v>22</v>
      </c>
      <c r="D34" s="17">
        <f t="shared" si="2"/>
        <v>26.76</v>
      </c>
      <c r="E34" s="17"/>
      <c r="F34" s="17"/>
      <c r="G34" s="17"/>
      <c r="H34" s="17"/>
      <c r="I34" s="17">
        <v>26.76</v>
      </c>
      <c r="J34" s="17"/>
      <c r="K34" s="17"/>
    </row>
    <row r="35" s="2" customFormat="1" ht="25.05" customHeight="1" spans="1:11">
      <c r="A35" s="20"/>
      <c r="B35" s="20"/>
      <c r="C35" s="19" t="s">
        <v>57</v>
      </c>
      <c r="D35" s="17">
        <f t="shared" si="2"/>
        <v>79.25</v>
      </c>
      <c r="E35" s="17"/>
      <c r="F35" s="17"/>
      <c r="G35" s="17"/>
      <c r="H35" s="17"/>
      <c r="I35" s="17">
        <v>79.25</v>
      </c>
      <c r="J35" s="17"/>
      <c r="K35" s="17"/>
    </row>
    <row r="36" s="2" customFormat="1" ht="25.05" customHeight="1" spans="1:11">
      <c r="A36" s="15" t="s">
        <v>58</v>
      </c>
      <c r="B36" s="15" t="s">
        <v>59</v>
      </c>
      <c r="C36" s="19" t="s">
        <v>60</v>
      </c>
      <c r="D36" s="17">
        <f t="shared" si="2"/>
        <v>0</v>
      </c>
      <c r="E36" s="17"/>
      <c r="F36" s="17"/>
      <c r="G36" s="17"/>
      <c r="H36" s="17"/>
      <c r="I36" s="17"/>
      <c r="J36" s="17"/>
      <c r="K36" s="17"/>
    </row>
    <row r="37" s="3" customFormat="1" ht="25.05" customHeight="1" spans="1:11">
      <c r="A37" s="26" t="s">
        <v>61</v>
      </c>
      <c r="B37" s="10" t="s">
        <v>62</v>
      </c>
      <c r="C37" s="12"/>
      <c r="D37" s="9">
        <f t="shared" si="2"/>
        <v>1134.09</v>
      </c>
      <c r="E37" s="9"/>
      <c r="F37" s="9"/>
      <c r="G37" s="9"/>
      <c r="H37" s="9"/>
      <c r="I37" s="9">
        <f>SUM(I38:I52)</f>
        <v>1134.09</v>
      </c>
      <c r="J37" s="9"/>
      <c r="K37" s="9"/>
    </row>
    <row r="38" s="2" customFormat="1" ht="25.05" customHeight="1" spans="1:11">
      <c r="A38" s="27" t="s">
        <v>63</v>
      </c>
      <c r="B38" s="15" t="s">
        <v>64</v>
      </c>
      <c r="C38" s="19" t="s">
        <v>65</v>
      </c>
      <c r="D38" s="17">
        <f t="shared" si="2"/>
        <v>10.21</v>
      </c>
      <c r="E38" s="17"/>
      <c r="F38" s="17"/>
      <c r="G38" s="17"/>
      <c r="H38" s="17"/>
      <c r="I38" s="17">
        <v>10.21</v>
      </c>
      <c r="J38" s="17"/>
      <c r="K38" s="17"/>
    </row>
    <row r="39" s="2" customFormat="1" ht="25.05" customHeight="1" spans="1:11">
      <c r="A39" s="28"/>
      <c r="B39" s="18"/>
      <c r="C39" s="19" t="s">
        <v>66</v>
      </c>
      <c r="D39" s="17">
        <f t="shared" si="2"/>
        <v>14.42</v>
      </c>
      <c r="E39" s="17"/>
      <c r="F39" s="17"/>
      <c r="G39" s="17"/>
      <c r="H39" s="17"/>
      <c r="I39" s="17">
        <v>14.42</v>
      </c>
      <c r="J39" s="17"/>
      <c r="K39" s="17"/>
    </row>
    <row r="40" s="2" customFormat="1" ht="25.05" customHeight="1" spans="1:11">
      <c r="A40" s="28"/>
      <c r="B40" s="18"/>
      <c r="C40" s="19" t="s">
        <v>67</v>
      </c>
      <c r="D40" s="17">
        <f t="shared" si="2"/>
        <v>1.25</v>
      </c>
      <c r="E40" s="17"/>
      <c r="F40" s="17"/>
      <c r="G40" s="17"/>
      <c r="H40" s="17"/>
      <c r="I40" s="17">
        <v>1.25</v>
      </c>
      <c r="J40" s="17"/>
      <c r="K40" s="17"/>
    </row>
    <row r="41" s="2" customFormat="1" ht="25.05" customHeight="1" spans="1:11">
      <c r="A41" s="29"/>
      <c r="B41" s="20"/>
      <c r="C41" s="19" t="s">
        <v>68</v>
      </c>
      <c r="D41" s="17">
        <f t="shared" si="2"/>
        <v>10</v>
      </c>
      <c r="E41" s="17"/>
      <c r="F41" s="17"/>
      <c r="G41" s="17"/>
      <c r="H41" s="17"/>
      <c r="I41" s="17">
        <v>10</v>
      </c>
      <c r="J41" s="17"/>
      <c r="K41" s="17"/>
    </row>
    <row r="42" s="2" customFormat="1" ht="25.05" customHeight="1" spans="1:11">
      <c r="A42" s="30" t="s">
        <v>69</v>
      </c>
      <c r="B42" s="19" t="s">
        <v>70</v>
      </c>
      <c r="C42" s="19" t="s">
        <v>71</v>
      </c>
      <c r="D42" s="17">
        <f t="shared" si="2"/>
        <v>465</v>
      </c>
      <c r="E42" s="17"/>
      <c r="F42" s="17"/>
      <c r="G42" s="17"/>
      <c r="H42" s="17"/>
      <c r="I42" s="17">
        <v>465</v>
      </c>
      <c r="J42" s="17"/>
      <c r="K42" s="17"/>
    </row>
    <row r="43" s="2" customFormat="1" ht="25.05" customHeight="1" spans="1:11">
      <c r="A43" s="30" t="s">
        <v>72</v>
      </c>
      <c r="B43" s="19" t="s">
        <v>73</v>
      </c>
      <c r="C43" s="19" t="s">
        <v>47</v>
      </c>
      <c r="D43" s="17">
        <f t="shared" si="2"/>
        <v>67</v>
      </c>
      <c r="E43" s="17"/>
      <c r="F43" s="17"/>
      <c r="G43" s="17"/>
      <c r="H43" s="17"/>
      <c r="I43" s="17">
        <v>67</v>
      </c>
      <c r="J43" s="17"/>
      <c r="K43" s="17"/>
    </row>
    <row r="44" s="2" customFormat="1" ht="25.05" customHeight="1" spans="1:11">
      <c r="A44" s="27" t="s">
        <v>74</v>
      </c>
      <c r="B44" s="15" t="s">
        <v>75</v>
      </c>
      <c r="C44" s="19" t="s">
        <v>76</v>
      </c>
      <c r="D44" s="17">
        <f t="shared" si="2"/>
        <v>0</v>
      </c>
      <c r="E44" s="17"/>
      <c r="F44" s="17"/>
      <c r="G44" s="17"/>
      <c r="H44" s="17"/>
      <c r="I44" s="17"/>
      <c r="J44" s="17"/>
      <c r="K44" s="17"/>
    </row>
    <row r="45" s="2" customFormat="1" ht="25.05" customHeight="1" spans="1:11">
      <c r="A45" s="29"/>
      <c r="B45" s="20"/>
      <c r="C45" s="19" t="s">
        <v>77</v>
      </c>
      <c r="D45" s="17">
        <f t="shared" si="2"/>
        <v>0</v>
      </c>
      <c r="E45" s="17"/>
      <c r="F45" s="17"/>
      <c r="G45" s="17"/>
      <c r="H45" s="17"/>
      <c r="I45" s="17"/>
      <c r="J45" s="17"/>
      <c r="K45" s="17"/>
    </row>
    <row r="46" s="2" customFormat="1" ht="25.05" customHeight="1" spans="1:11">
      <c r="A46" s="27" t="s">
        <v>78</v>
      </c>
      <c r="B46" s="15" t="s">
        <v>79</v>
      </c>
      <c r="C46" s="19" t="s">
        <v>80</v>
      </c>
      <c r="D46" s="17">
        <f t="shared" si="2"/>
        <v>30</v>
      </c>
      <c r="E46" s="17"/>
      <c r="F46" s="17"/>
      <c r="G46" s="17"/>
      <c r="H46" s="17"/>
      <c r="I46" s="17">
        <v>30</v>
      </c>
      <c r="J46" s="17"/>
      <c r="K46" s="17"/>
    </row>
    <row r="47" s="2" customFormat="1" ht="25.05" customHeight="1" spans="1:11">
      <c r="A47" s="28"/>
      <c r="B47" s="18"/>
      <c r="C47" s="19" t="s">
        <v>81</v>
      </c>
      <c r="D47" s="17">
        <f t="shared" si="2"/>
        <v>13.63</v>
      </c>
      <c r="E47" s="17"/>
      <c r="F47" s="17"/>
      <c r="G47" s="17"/>
      <c r="H47" s="17"/>
      <c r="I47" s="17">
        <v>13.63</v>
      </c>
      <c r="J47" s="17"/>
      <c r="K47" s="17"/>
    </row>
    <row r="48" s="2" customFormat="1" ht="25.05" customHeight="1" spans="1:11">
      <c r="A48" s="29"/>
      <c r="B48" s="20"/>
      <c r="C48" s="19" t="s">
        <v>82</v>
      </c>
      <c r="D48" s="17">
        <f t="shared" si="2"/>
        <v>42.83</v>
      </c>
      <c r="E48" s="17"/>
      <c r="F48" s="17"/>
      <c r="G48" s="17"/>
      <c r="H48" s="17"/>
      <c r="I48" s="17">
        <v>42.83</v>
      </c>
      <c r="J48" s="17"/>
      <c r="K48" s="17"/>
    </row>
    <row r="49" s="2" customFormat="1" ht="25.05" customHeight="1" spans="1:11">
      <c r="A49" s="27" t="s">
        <v>83</v>
      </c>
      <c r="B49" s="15" t="s">
        <v>84</v>
      </c>
      <c r="C49" s="19" t="s">
        <v>85</v>
      </c>
      <c r="D49" s="17">
        <f t="shared" si="2"/>
        <v>0</v>
      </c>
      <c r="E49" s="17"/>
      <c r="F49" s="17"/>
      <c r="G49" s="17"/>
      <c r="H49" s="17"/>
      <c r="I49" s="17"/>
      <c r="J49" s="17"/>
      <c r="K49" s="17"/>
    </row>
    <row r="50" s="2" customFormat="1" ht="25.05" customHeight="1" spans="1:11">
      <c r="A50" s="28"/>
      <c r="B50" s="18"/>
      <c r="C50" s="19" t="s">
        <v>86</v>
      </c>
      <c r="D50" s="17">
        <f t="shared" si="2"/>
        <v>0</v>
      </c>
      <c r="E50" s="17"/>
      <c r="F50" s="17"/>
      <c r="G50" s="17"/>
      <c r="H50" s="17"/>
      <c r="I50" s="17"/>
      <c r="J50" s="17"/>
      <c r="K50" s="17"/>
    </row>
    <row r="51" s="2" customFormat="1" ht="25.05" customHeight="1" spans="1:11">
      <c r="A51" s="28"/>
      <c r="B51" s="18"/>
      <c r="C51" s="19" t="s">
        <v>87</v>
      </c>
      <c r="D51" s="17">
        <f t="shared" si="2"/>
        <v>0</v>
      </c>
      <c r="E51" s="17"/>
      <c r="F51" s="17"/>
      <c r="G51" s="17"/>
      <c r="H51" s="17"/>
      <c r="I51" s="17"/>
      <c r="J51" s="17"/>
      <c r="K51" s="17"/>
    </row>
    <row r="52" s="2" customFormat="1" ht="25.05" customHeight="1" spans="1:11">
      <c r="A52" s="29"/>
      <c r="B52" s="20"/>
      <c r="C52" s="19" t="s">
        <v>88</v>
      </c>
      <c r="D52" s="17">
        <f t="shared" si="2"/>
        <v>479.75</v>
      </c>
      <c r="E52" s="17"/>
      <c r="F52" s="17"/>
      <c r="G52" s="17"/>
      <c r="H52" s="17"/>
      <c r="I52" s="17">
        <f>376+103.75</f>
        <v>479.75</v>
      </c>
      <c r="J52" s="17"/>
      <c r="K52" s="17"/>
    </row>
  </sheetData>
  <sortState ref="A38:K52">
    <sortCondition ref="A38:A52"/>
  </sortState>
  <mergeCells count="24">
    <mergeCell ref="A2:K2"/>
    <mergeCell ref="A5:C5"/>
    <mergeCell ref="B6:C6"/>
    <mergeCell ref="B37:C37"/>
    <mergeCell ref="A7:A11"/>
    <mergeCell ref="A13:A14"/>
    <mergeCell ref="A16:A20"/>
    <mergeCell ref="A21:A24"/>
    <mergeCell ref="A25:A28"/>
    <mergeCell ref="A30:A35"/>
    <mergeCell ref="A38:A41"/>
    <mergeCell ref="A44:A45"/>
    <mergeCell ref="A46:A48"/>
    <mergeCell ref="A49:A52"/>
    <mergeCell ref="B7:B11"/>
    <mergeCell ref="B13:B14"/>
    <mergeCell ref="B16:B20"/>
    <mergeCell ref="B21:B24"/>
    <mergeCell ref="B25:B28"/>
    <mergeCell ref="B30:B35"/>
    <mergeCell ref="B38:B41"/>
    <mergeCell ref="B44:B45"/>
    <mergeCell ref="B46:B48"/>
    <mergeCell ref="B49:B52"/>
  </mergeCells>
  <pageMargins left="0.708661417322835" right="0.708661417322835" top="0.748031496062992" bottom="0.748031496062992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Administrator</cp:lastModifiedBy>
  <dcterms:created xsi:type="dcterms:W3CDTF">2020-05-18T03:29:00Z</dcterms:created>
  <cp:lastPrinted>2020-05-20T09:25:00Z</cp:lastPrinted>
  <dcterms:modified xsi:type="dcterms:W3CDTF">2022-04-01T07:11:48Z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4796846755FD4C82B61E941B11E9F27E</vt:lpwstr>
  </property>
  <property fmtid="{D5CDD505-2E9C-101B-9397-08002B2CF9AE}" pid="3" name="KSOProductBuildVer">
    <vt:lpwstr>2052-11.1.0.11365</vt:lpwstr>
  </property>
</Properties>
</file>