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<sst xmlns="http://schemas.openxmlformats.org/spreadsheetml/2006/main" count="46" uniqueCount="38">
  <si>
    <t>2022年度昌江区地方政府债务余额情况录入表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</si>
  <si>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</si>
  <si>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</si>
  <si>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</si>
  <si>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</si>
  <si>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</si>
  <si>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</si>
  <si>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</si>
  <si>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</si>
  <si>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</si>
  <si>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</si>
  <si>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</si>
  <si>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</si>
  <si>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</si>
  <si>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</si>
  <si>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</si>
  <si>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</si>
  <si>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</si>
  <si>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</si>
  <si>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</si>
  <si>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2022年度昌江区地方政府专项债务分项目余额情况录入表</t>
  </si>
  <si>
    <t>录入19表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</si>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</sst>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8" t="s">
        <v>14</v>
      </c>
      <c r="B6" s="7">
        <f>SUM(C6,H6)</f>
        <v>96006</v>
      </c>
      <c r="C6" s="7">
        <f t="shared" ref="C6:C11" si="0">SUM(D6:G6)</f>
        <v>57349</v>
      </c>
      <c r="D6" s="9">
        <v>57349</v>
      </c>
      <c r="E6" s="9">
        <v>0</v>
      </c>
      <c r="F6" s="9">
        <v>0</v>
      </c>
      <c r="G6" s="9">
        <v>0</v>
      </c>
      <c r="H6" s="7">
        <f>SUM(I6:J6)</f>
        <v>38657</v>
      </c>
      <c r="I6" s="9">
        <v>38657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137790</v>
      </c>
      <c r="C7" s="10">
        <v>78123</v>
      </c>
      <c r="D7" s="11"/>
      <c r="E7" s="11"/>
      <c r="F7" s="11"/>
      <c r="G7" s="11"/>
      <c r="H7" s="10">
        <v>59667</v>
      </c>
      <c r="I7" s="11"/>
      <c r="J7" s="11"/>
    </row>
    <row r="8" s="1" customFormat="1" customHeight="1" spans="1:10">
      <c r="A8" s="8" t="s">
        <v>16</v>
      </c>
      <c r="B8" s="7">
        <f t="shared" si="1"/>
        <v>35104</v>
      </c>
      <c r="C8" s="7">
        <f>SUM(D8:F8)</f>
        <v>14704</v>
      </c>
      <c r="D8" s="10">
        <v>14704</v>
      </c>
      <c r="E8" s="10">
        <v>0</v>
      </c>
      <c r="F8" s="10">
        <v>0</v>
      </c>
      <c r="G8" s="11"/>
      <c r="H8" s="7">
        <f>I8</f>
        <v>20400</v>
      </c>
      <c r="I8" s="10">
        <v>20400</v>
      </c>
      <c r="J8" s="11"/>
    </row>
    <row r="9" s="1" customFormat="1" customHeight="1" spans="1:10">
      <c r="A9" s="8" t="s">
        <v>17</v>
      </c>
      <c r="B9" s="7">
        <f t="shared" si="1"/>
        <v>5863</v>
      </c>
      <c r="C9" s="7">
        <f t="shared" si="0"/>
        <v>2960</v>
      </c>
      <c r="D9" s="10">
        <v>2960</v>
      </c>
      <c r="E9" s="10">
        <v>0</v>
      </c>
      <c r="F9" s="10">
        <v>0</v>
      </c>
      <c r="G9" s="10">
        <v>0</v>
      </c>
      <c r="H9" s="7">
        <f>J9+I9</f>
        <v>2903</v>
      </c>
      <c r="I9" s="10">
        <v>2903</v>
      </c>
      <c r="J9" s="10">
        <v>0</v>
      </c>
    </row>
    <row r="10" s="1" customFormat="1" customHeight="1" spans="1:10">
      <c r="A10" s="8" t="s">
        <v>18</v>
      </c>
      <c r="B10" s="7">
        <f t="shared" si="1"/>
        <v>0</v>
      </c>
      <c r="C10" s="7">
        <f t="shared" si="0"/>
        <v>0</v>
      </c>
      <c r="D10" s="10">
        <v>0</v>
      </c>
      <c r="E10" s="10">
        <v>0</v>
      </c>
      <c r="F10" s="10">
        <v>0</v>
      </c>
      <c r="G10" s="10">
        <v>0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125247</v>
      </c>
      <c r="C11" s="7">
        <f t="shared" si="0"/>
        <v>69093</v>
      </c>
      <c r="D11" s="7">
        <f t="shared" ref="D11:F11" si="2">D6+D8-D9-D10</f>
        <v>69093</v>
      </c>
      <c r="E11" s="7">
        <f t="shared" si="2"/>
        <v>0</v>
      </c>
      <c r="F11" s="7">
        <f t="shared" si="2"/>
        <v>0</v>
      </c>
      <c r="G11" s="7">
        <f>G6-G9-G10</f>
        <v>0</v>
      </c>
      <c r="H11" s="7">
        <f>SUM(I11:J11)</f>
        <v>56154</v>
      </c>
      <c r="I11" s="7">
        <f>I8+I6-I9-I10</f>
        <v>56154</v>
      </c>
      <c r="J11" s="7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12.1833333333333" defaultRowHeight="17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SUM(B6:B20)</f>
        <v>38657</v>
      </c>
      <c r="C5" s="7">
        <f t="shared" si="0"/>
        <v>20400</v>
      </c>
      <c r="D5" s="7">
        <f t="shared" si="0"/>
        <v>2903</v>
      </c>
      <c r="E5" s="7">
        <f t="shared" si="0"/>
        <v>0</v>
      </c>
      <c r="F5" s="7">
        <f t="shared" si="0"/>
        <v>56154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0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10">
        <v>13390</v>
      </c>
      <c r="C8" s="10">
        <v>0</v>
      </c>
      <c r="D8" s="10">
        <v>2903</v>
      </c>
      <c r="E8" s="10">
        <v>0</v>
      </c>
      <c r="F8" s="7">
        <f t="shared" si="1"/>
        <v>10487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5.5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9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6.9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5.5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6.95" customHeight="1" spans="1:6">
      <c r="A18" s="8" t="s">
        <v>35</v>
      </c>
      <c r="B18" s="9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5.55" customHeight="1" spans="1:6">
      <c r="A19" s="8" t="s">
        <v>36</v>
      </c>
      <c r="B19" s="9">
        <v>25267</v>
      </c>
      <c r="C19" s="10">
        <v>20400</v>
      </c>
      <c r="D19" s="10">
        <v>0</v>
      </c>
      <c r="E19" s="10">
        <v>0</v>
      </c>
      <c r="F19" s="7">
        <f t="shared" si="1"/>
        <v>45667</v>
      </c>
    </row>
    <row r="20" s="1" customFormat="1" ht="16.95" customHeight="1" spans="1:6">
      <c r="A20" s="8" t="s">
        <v>37</v>
      </c>
      <c r="B20" s="10">
        <v>0</v>
      </c>
      <c r="C20" s="10">
        <v>0</v>
      </c>
      <c r="D20" s="10">
        <v>0</v>
      </c>
      <c r="E20" s="10">
        <v>0</v>
      </c>
      <c r="F20" s="7">
        <f t="shared" si="1"/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2022-06-30T09:10:00Z</dcterms:created>
  <dcterms:modified xsi:type="dcterms:W3CDTF">2023-03-22T05:59:57Z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CDE8919CB88448139F1351CD388672DB</vt:lpwstr>
  </property>
  <property fmtid="{D5CDD505-2E9C-101B-9397-08002B2CF9AE}" pid="3" name="KSOProductBuildVer">
    <vt:lpwstr>2052-11.1.0.13703</vt:lpwstr>
  </property>
</Properties>
</file>