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" activeTab="7"/>
  </bookViews>
  <sheets>
    <sheet name="收支总表" sheetId="4" r:id="rId1"/>
    <sheet name="收入总表" sheetId="1" r:id="rId2"/>
    <sheet name="支出总表" sheetId="2" r:id="rId3"/>
    <sheet name="财拨收支" sheetId="3" r:id="rId4"/>
    <sheet name="一般支出" sheetId="8" r:id="rId5"/>
    <sheet name="一般基本支出" sheetId="9" r:id="rId6"/>
    <sheet name="一般三公支出" sheetId="10" r:id="rId7"/>
    <sheet name="基金支出" sheetId="7" r:id="rId8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<sst xmlns="http://schemas.openxmlformats.org/spreadsheetml/2006/main" count="262" uniqueCount="131">
  <si>
    <t>部门公开表1</t>
  </si>
  <si>
    <t>收支预算总表</t>
  </si>
  <si>
    <t>填报单位：区民政局</t>
  </si>
  <si>
    <t>单位：万元</t>
  </si>
  <si>
    <t>收      入</t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</si>
  <si>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出</t>
    </r>
  </si>
  <si>
    <t>项目</t>
  </si>
  <si>
    <t>预算数</t>
  </si>
  <si>
    <t>项目（按支出功能科目类级）</t>
  </si>
  <si>
    <t>一、财政拨款</t>
  </si>
  <si>
    <t>社会保障和就业</t>
  </si>
  <si>
    <t xml:space="preserve">    一般公共预算拨款收入</t>
  </si>
  <si>
    <t>医疗卫生</t>
  </si>
  <si>
    <t xml:space="preserve">    政府性基金预算拨款收入</t>
  </si>
  <si>
    <t>农林水支出</t>
  </si>
  <si>
    <t xml:space="preserve">    专项收入</t>
  </si>
  <si>
    <t>住房保障支出</t>
  </si>
  <si>
    <t xml:space="preserve">    预算内投资收入</t>
  </si>
  <si>
    <t>二、事业收入</t>
  </si>
  <si>
    <t>三、事业单位经营收入</t>
  </si>
  <si>
    <t>四、其他收入</t>
  </si>
  <si>
    <t>五、附属单位上缴收入</t>
  </si>
  <si>
    <t>六、上级补助收入</t>
  </si>
  <si>
    <t>本年收入合计</t>
  </si>
  <si>
    <t>本年支出合计</t>
  </si>
  <si>
    <t>七、用事业基金弥补收支差额</t>
  </si>
  <si>
    <t>结转下年</t>
  </si>
  <si>
    <t>八、上年结转</t>
  </si>
  <si>
    <t xml:space="preserve">    财政拨款结转</t>
  </si>
  <si>
    <t xml:space="preserve">    其他资金结转</t>
  </si>
  <si>
    <t>收入总计</t>
  </si>
  <si>
    <t>支出总计</t>
  </si>
  <si>
    <t>部门公开表2：</t>
  </si>
  <si>
    <t>部门收入总表</t>
  </si>
  <si>
    <t>支出功能分类科目</t>
  </si>
  <si>
    <t>合计</t>
  </si>
  <si>
    <t>上年结转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</si>
  <si>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</si>
  <si>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</si>
  <si>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</si>
  <si>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</si>
  <si>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</si>
  <si>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</si>
  <si>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</si>
  <si>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一般公共预算拨款收入</t>
  </si>
  <si>
    <t>政府性基金预算拨款收入</t>
  </si>
  <si>
    <t>专项收入</t>
  </si>
  <si>
    <t>预算内投资收入</t>
  </si>
  <si>
    <t>其中：教育收费</t>
  </si>
  <si>
    <t>科目编码</t>
  </si>
  <si>
    <t>科目名称</t>
  </si>
  <si>
    <t>社会保障和就业支出</t>
  </si>
  <si>
    <t>民政管理事务</t>
  </si>
  <si>
    <t>行政运行（民政管理事务）</t>
  </si>
  <si>
    <t>一般行政管理事务（民政管理事务）</t>
  </si>
  <si>
    <t>其他民政管理事务</t>
  </si>
  <si>
    <t>行政区划和地名管理</t>
  </si>
  <si>
    <t>抚恤</t>
  </si>
  <si>
    <t>义务兵优待</t>
  </si>
  <si>
    <t>财政对其他社会保险基金的补助</t>
  </si>
  <si>
    <t>财政对工伤保险基金的补助</t>
  </si>
  <si>
    <t>财政对生育保险基金的补助</t>
  </si>
  <si>
    <t>其他财政对社会保险基金的补助</t>
  </si>
  <si>
    <t>医疗卫生与计划生育支出</t>
  </si>
  <si>
    <t>医疗卫生与计划生育管理事务</t>
  </si>
  <si>
    <t>行政单位医疗</t>
  </si>
  <si>
    <t>事业单位医疗</t>
  </si>
  <si>
    <t>扶贫</t>
  </si>
  <si>
    <t>行政运行</t>
  </si>
  <si>
    <t>一般管理事务</t>
  </si>
  <si>
    <t>住房改革支出</t>
  </si>
  <si>
    <t>住房公积金</t>
  </si>
  <si>
    <t>部门公开表3：</t>
  </si>
  <si>
    <t>部门支出总表</t>
  </si>
  <si>
    <t>基本支出</t>
  </si>
  <si>
    <t>项目支出</t>
  </si>
  <si>
    <t>事业单位经营支出</t>
  </si>
  <si>
    <t>上缴上级支出</t>
  </si>
  <si>
    <t>对附属单位补助支出</t>
  </si>
  <si>
    <t>部门公开表4</t>
  </si>
  <si>
    <t>财政拨款收支总表</t>
  </si>
  <si>
    <t>项目
（按支出功能科目类级）</t>
  </si>
  <si>
    <t>一般公共预算支出</t>
  </si>
  <si>
    <t>政府性基金预算支出</t>
  </si>
  <si>
    <t>一、财政拨款收入</t>
  </si>
  <si>
    <t>一、本年支出</t>
  </si>
  <si>
    <t>二、上年结转</t>
  </si>
  <si>
    <t>二、结转下年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</si>
  <si>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一般公共预算拨款结转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</si>
  <si>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政府性基金预算拨款结转</t>
    </r>
  </si>
  <si>
    <t>部门公开表5</t>
  </si>
  <si>
    <t>一般公共预算支出表</t>
  </si>
  <si>
    <t>2018年预算数</t>
  </si>
  <si>
    <t>合    计</t>
  </si>
  <si>
    <t>部门公开表6</t>
  </si>
  <si>
    <t>一般公共预算基本支出表</t>
  </si>
  <si>
    <t>支出经济分类科目</t>
  </si>
  <si>
    <t>2018年基本支出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</si>
  <si>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</si>
  <si>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人员经费</t>
  </si>
  <si>
    <t>公用经费</t>
  </si>
  <si>
    <t>301</t>
  </si>
  <si>
    <t>工资福利支出</t>
  </si>
  <si>
    <t xml:space="preserve">  基本工资</t>
  </si>
  <si>
    <t xml:space="preserve">  奖金</t>
  </si>
  <si>
    <t>机关事业单位基本养老保险缴费</t>
  </si>
  <si>
    <t>职工基本医疗保险缴费</t>
  </si>
  <si>
    <t>其他社保保障缴费</t>
  </si>
  <si>
    <t xml:space="preserve">  住房公积金</t>
  </si>
  <si>
    <t>302</t>
  </si>
  <si>
    <t>商品和服务支出</t>
  </si>
  <si>
    <t xml:space="preserve">  办公费</t>
  </si>
  <si>
    <t xml:space="preserve">  公务接待费</t>
  </si>
  <si>
    <t xml:space="preserve">  其他交通费用</t>
  </si>
  <si>
    <t xml:space="preserve">  其他商品和服务支出</t>
  </si>
  <si>
    <t>303</t>
  </si>
  <si>
    <t>对个人和家庭的补助</t>
  </si>
  <si>
    <t xml:space="preserve">  退休人员医疗保险</t>
  </si>
  <si>
    <t>部门公开表7</t>
  </si>
  <si>
    <t>一般公共预算“三公”经费支出表</t>
  </si>
  <si>
    <t>因公出国(境)费</t>
  </si>
  <si>
    <t>公务接待费</t>
  </si>
  <si>
    <t>公务用车运行维护费</t>
  </si>
  <si>
    <t>公务用车购置</t>
  </si>
  <si>
    <t>部门公开表8</t>
  </si>
  <si>
    <t>政府性基金预算支出表</t>
  </si>
  <si>
    <t>0</t>
  </si>
  <si>
    <t>类</t>
  </si>
  <si>
    <t>款</t>
  </si>
  <si>
    <t>项</t>
  </si>
  <si>
    <t>……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</si>
</sst>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31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10" borderId="18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" fillId="0" borderId="0"/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49"/>
    <xf numFmtId="0" fontId="2" fillId="0" borderId="0" xfId="49" applyAlignment="1">
      <alignment horizontal="right"/>
    </xf>
    <xf numFmtId="0" fontId="1" fillId="0" borderId="0" xfId="49" applyFont="1" applyAlignment="1">
      <alignment horizontal="center" vertical="center"/>
    </xf>
    <xf numFmtId="0" fontId="3" fillId="0" borderId="0" xfId="49" applyNumberFormat="1" applyFont="1" applyFill="1" applyAlignment="1" applyProtection="1">
      <alignment horizontal="centerContinuous" vertical="center"/>
    </xf>
    <xf numFmtId="0" fontId="2" fillId="0" borderId="0" xfId="49" applyFont="1" applyFill="1" applyAlignment="1">
      <alignment vertical="center"/>
    </xf>
    <xf numFmtId="0" fontId="2" fillId="0" borderId="0" xfId="49" applyFill="1" applyAlignment="1">
      <alignment vertical="center"/>
    </xf>
    <xf numFmtId="0" fontId="2" fillId="0" borderId="0" xfId="49" applyAlignment="1">
      <alignment horizontal="right" vertical="center"/>
    </xf>
    <xf numFmtId="0" fontId="4" fillId="0" borderId="5" xfId="49" applyNumberFormat="1" applyFont="1" applyFill="1" applyBorder="1" applyAlignment="1" applyProtection="1">
      <alignment horizontal="center" vertical="center"/>
    </xf>
    <xf numFmtId="0" fontId="4" fillId="0" borderId="6" xfId="49" applyNumberFormat="1" applyFont="1" applyFill="1" applyBorder="1" applyAlignment="1" applyProtection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40" fontId="4" fillId="0" borderId="2" xfId="49" applyNumberFormat="1" applyFont="1" applyFill="1" applyBorder="1" applyAlignment="1" applyProtection="1">
      <alignment horizontal="right" vertical="center" wrapText="1"/>
    </xf>
    <xf numFmtId="40" fontId="4" fillId="0" borderId="1" xfId="49" applyNumberFormat="1" applyFont="1" applyFill="1" applyBorder="1" applyAlignment="1" applyProtection="1">
      <alignment horizontal="right" vertical="center" wrapText="1"/>
    </xf>
    <xf numFmtId="40" fontId="4" fillId="0" borderId="4" xfId="49" applyNumberFormat="1" applyFont="1" applyFill="1" applyBorder="1" applyAlignment="1" applyProtection="1">
      <alignment horizontal="right" vertical="center" wrapText="1"/>
    </xf>
    <xf numFmtId="0" fontId="2" fillId="0" borderId="0" xfId="49" applyFill="1"/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49" applyFill="1" applyAlignment="1">
      <alignment wrapText="1"/>
    </xf>
    <xf numFmtId="0" fontId="4" fillId="0" borderId="0" xfId="49" applyFont="1" applyFill="1" applyAlignment="1">
      <alignment wrapText="1"/>
    </xf>
    <xf numFmtId="0" fontId="7" fillId="0" borderId="0" xfId="49" applyFont="1" applyFill="1" applyAlignment="1">
      <alignment wrapText="1"/>
    </xf>
    <xf numFmtId="0" fontId="4" fillId="0" borderId="0" xfId="49" applyFont="1" applyFill="1" applyAlignment="1">
      <alignment horizontal="right" vertical="center" wrapText="1"/>
    </xf>
    <xf numFmtId="0" fontId="8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lef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vertical="center"/>
    </xf>
    <xf numFmtId="4" fontId="4" fillId="0" borderId="1" xfId="49" applyNumberFormat="1" applyFont="1" applyFill="1" applyBorder="1" applyAlignment="1">
      <alignment vertical="center" wrapText="1"/>
    </xf>
    <xf numFmtId="40" fontId="4" fillId="0" borderId="1" xfId="49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4" fillId="0" borderId="0" xfId="49" applyFont="1" applyFill="1"/>
    <xf numFmtId="0" fontId="7" fillId="0" borderId="0" xfId="49" applyFont="1" applyFill="1"/>
    <xf numFmtId="0" fontId="4" fillId="0" borderId="0" xfId="49" applyFont="1" applyFill="1" applyAlignment="1">
      <alignment horizontal="right" vertical="center"/>
    </xf>
    <xf numFmtId="0" fontId="10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left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left" vertical="center"/>
    </xf>
    <xf numFmtId="4" fontId="4" fillId="0" borderId="1" xfId="49" applyNumberFormat="1" applyFont="1" applyFill="1" applyBorder="1" applyAlignment="1">
      <alignment vertical="center"/>
    </xf>
    <xf numFmtId="0" fontId="2" fillId="0" borderId="1" xfId="49" applyBorder="1"/>
    <xf numFmtId="4" fontId="4" fillId="0" borderId="1" xfId="49" applyNumberFormat="1" applyFont="1" applyFill="1" applyBorder="1" applyAlignment="1">
      <alignment horizontal="center" vertical="center"/>
    </xf>
    <xf numFmtId="40" fontId="4" fillId="0" borderId="1" xfId="49" applyNumberFormat="1" applyFont="1" applyFill="1" applyBorder="1" applyAlignment="1" applyProtection="1">
      <alignment horizontal="right" vertical="center"/>
    </xf>
    <xf numFmtId="4" fontId="4" fillId="0" borderId="1" xfId="49" applyNumberFormat="1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23"/>
  <sheetViews>
    <sheetView showGridLines="0" showZeros="0" zoomScale="85" zoomScaleNormal="85" workbookViewId="0">
      <selection activeCell="D23" sqref="D23"/>
    </sheetView>
  </sheetViews>
  <sheetFormatPr defaultColWidth="7.25" defaultRowHeight="19.5" customHeight="1" outlineLevelCol="3"/>
  <cols>
    <col min="1" max="1" width="39.875" style="101" customWidth="1"/>
    <col min="2" max="2" width="20.5" style="101" customWidth="1"/>
    <col min="3" max="3" width="31.75" style="101" customWidth="1"/>
    <col min="4" max="4" width="19.25" style="101" customWidth="1"/>
    <col min="5" max="16384" width="7.25" style="101"/>
  </cols>
  <sheetData>
    <row r="2" s="26" customFormat="1" customHeight="1" spans="1:4">
      <c r="A2" s="102" t="s">
        <v>0</v>
      </c>
      <c r="D2" s="103"/>
    </row>
    <row r="3" ht="29.25" customHeight="1" spans="1:4">
      <c r="A3" s="104" t="s">
        <v>1</v>
      </c>
      <c r="B3" s="105"/>
      <c r="C3" s="105"/>
      <c r="D3" s="105"/>
    </row>
    <row r="4" ht="17.25" customHeight="1" spans="1:4">
      <c r="A4" s="106" t="s">
        <v>2</v>
      </c>
      <c r="D4" s="103" t="s">
        <v>3</v>
      </c>
    </row>
    <row r="5" ht="17.25" customHeight="1" spans="1:4">
      <c r="A5" s="107" t="s">
        <v>4</v>
      </c>
      <c r="B5" s="108"/>
      <c r="C5" s="107" t="s">
        <v>5</v>
      </c>
      <c r="D5" s="108"/>
    </row>
    <row r="6" ht="17.25" customHeight="1" spans="1:4">
      <c r="A6" s="109" t="s">
        <v>6</v>
      </c>
      <c r="B6" s="109" t="s">
        <v>7</v>
      </c>
      <c r="C6" s="109" t="s">
        <v>8</v>
      </c>
      <c r="D6" s="109" t="s">
        <v>7</v>
      </c>
    </row>
    <row r="7" ht="17.25" customHeight="1" spans="1:4">
      <c r="A7" s="110" t="s">
        <v>9</v>
      </c>
      <c r="B7" s="66">
        <v>460.77</v>
      </c>
      <c r="C7" s="69" t="s">
        <v>10</v>
      </c>
      <c r="D7" s="24">
        <v>310.08</v>
      </c>
    </row>
    <row r="8" ht="17.25" customHeight="1" spans="1:4">
      <c r="A8" s="110" t="s">
        <v>11</v>
      </c>
      <c r="B8" s="66">
        <v>460.77</v>
      </c>
      <c r="C8" s="69" t="s">
        <v>12</v>
      </c>
      <c r="D8" s="24">
        <v>9.33</v>
      </c>
    </row>
    <row r="9" ht="17.25" customHeight="1" spans="1:4">
      <c r="A9" s="110" t="s">
        <v>13</v>
      </c>
      <c r="B9" s="66"/>
      <c r="C9" s="69" t="s">
        <v>14</v>
      </c>
      <c r="D9" s="24">
        <v>130.79</v>
      </c>
    </row>
    <row r="10" ht="17.25" customHeight="1" spans="1:4">
      <c r="A10" s="110" t="s">
        <v>15</v>
      </c>
      <c r="B10" s="66">
        <v>0</v>
      </c>
      <c r="C10" s="69" t="s">
        <v>16</v>
      </c>
      <c r="D10" s="24">
        <v>10.57</v>
      </c>
    </row>
    <row r="11" ht="17.25" customHeight="1" spans="1:4">
      <c r="A11" s="110" t="s">
        <v>17</v>
      </c>
      <c r="B11" s="66">
        <v>0</v>
      </c>
      <c r="C11" s="111"/>
      <c r="D11" s="24"/>
    </row>
    <row r="12" ht="17.25" customHeight="1" spans="1:4">
      <c r="A12" s="110" t="s">
        <v>18</v>
      </c>
      <c r="B12" s="66">
        <v>0</v>
      </c>
      <c r="C12" s="111"/>
      <c r="D12" s="24"/>
    </row>
    <row r="13" ht="17.25" customHeight="1" spans="1:4">
      <c r="A13" s="110" t="s">
        <v>19</v>
      </c>
      <c r="B13" s="66">
        <v>0</v>
      </c>
      <c r="C13" s="111"/>
      <c r="D13" s="24"/>
    </row>
    <row r="14" ht="17.25" customHeight="1" spans="1:4">
      <c r="A14" s="110" t="s">
        <v>20</v>
      </c>
      <c r="B14" s="66">
        <v>0</v>
      </c>
      <c r="C14" s="111"/>
      <c r="D14" s="24"/>
    </row>
    <row r="15" ht="17.25" customHeight="1" spans="1:4">
      <c r="A15" s="110" t="s">
        <v>21</v>
      </c>
      <c r="B15" s="66">
        <v>0</v>
      </c>
      <c r="C15" s="111"/>
      <c r="D15" s="24"/>
    </row>
    <row r="16" ht="17.25" customHeight="1" spans="1:4">
      <c r="A16" s="110" t="s">
        <v>22</v>
      </c>
      <c r="B16" s="66">
        <v>0</v>
      </c>
      <c r="C16" s="111"/>
      <c r="D16" s="24"/>
    </row>
    <row r="17" ht="17.25" customHeight="1" spans="1:4">
      <c r="A17" s="110"/>
      <c r="B17" s="71"/>
      <c r="C17" s="112"/>
      <c r="D17" s="112"/>
    </row>
    <row r="18" ht="17.25" customHeight="1" spans="1:4">
      <c r="A18" s="113" t="s">
        <v>23</v>
      </c>
      <c r="B18" s="66">
        <v>460.77</v>
      </c>
      <c r="C18" s="113" t="s">
        <v>24</v>
      </c>
      <c r="D18" s="66">
        <v>460.77</v>
      </c>
    </row>
    <row r="19" ht="17.25" customHeight="1" spans="1:4">
      <c r="A19" s="110" t="s">
        <v>25</v>
      </c>
      <c r="B19" s="24"/>
      <c r="C19" s="110" t="s">
        <v>26</v>
      </c>
      <c r="D19" s="24"/>
    </row>
    <row r="20" ht="17.25" customHeight="1" spans="1:4">
      <c r="A20" s="110" t="s">
        <v>27</v>
      </c>
      <c r="B20" s="114"/>
      <c r="C20" s="115"/>
      <c r="D20" s="71"/>
    </row>
    <row r="21" ht="17.25" customHeight="1" spans="1:4">
      <c r="A21" s="110" t="s">
        <v>28</v>
      </c>
      <c r="B21" s="24"/>
      <c r="C21" s="115"/>
      <c r="D21" s="71"/>
    </row>
    <row r="22" ht="17.25" customHeight="1" spans="1:4">
      <c r="A22" s="110" t="s">
        <v>29</v>
      </c>
      <c r="B22" s="24"/>
      <c r="C22" s="115"/>
      <c r="D22" s="71"/>
    </row>
    <row r="23" ht="17.25" customHeight="1" spans="1:4">
      <c r="A23" s="113" t="s">
        <v>30</v>
      </c>
      <c r="B23" s="66">
        <v>460.77</v>
      </c>
      <c r="C23" s="113" t="s">
        <v>31</v>
      </c>
      <c r="D23" s="66">
        <v>460.77</v>
      </c>
    </row>
  </sheetData>
  <mergeCells count="2">
    <mergeCell ref="A5:B5"/>
    <mergeCell ref="C5:D5"/>
  </mergeCells>
  <printOptions horizontalCentered="1"/>
  <pageMargins left="0" right="0" top="0.590277777777778" bottom="0.590277777777778" header="0.393055555555556" footer="0.393055555555556"/>
  <pageSetup paperSize="9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opLeftCell="A21" workbookViewId="0">
      <selection activeCell="A30" sqref="A7:B30"/>
    </sheetView>
  </sheetViews>
  <sheetFormatPr defaultColWidth="9" defaultRowHeight="14.25"/>
  <cols>
    <col min="1" max="1" width="12.625" style="72" customWidth="1"/>
    <col min="2" max="2" width="27.75" style="72" customWidth="1"/>
    <col min="3" max="3" width="10" style="72" customWidth="1"/>
    <col min="4" max="8" width="9" style="72" customWidth="1"/>
    <col min="9" max="9" width="6.375" style="72" customWidth="1"/>
    <col min="10" max="10" width="7.5" style="72" customWidth="1"/>
    <col min="11" max="11" width="9" style="72" customWidth="1"/>
    <col min="12" max="12" width="7.25" style="72" customWidth="1"/>
    <col min="13" max="13" width="9" style="72" customWidth="1"/>
    <col min="14" max="14" width="8.5" style="72" customWidth="1"/>
    <col min="15" max="16384" width="9" style="72"/>
  </cols>
  <sheetData>
    <row r="1" ht="31.15" customHeight="1" spans="1:2">
      <c r="A1" s="76" t="s">
        <v>32</v>
      </c>
      <c r="B1" s="76"/>
    </row>
    <row r="2" ht="31.15" customHeight="1" spans="1:15">
      <c r="A2" s="78" t="s">
        <v>33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ht="31.15" customHeight="1" spans="1:15">
      <c r="A3" s="91" t="s">
        <v>2</v>
      </c>
      <c r="B3" s="92"/>
      <c r="N3" s="97" t="s">
        <v>3</v>
      </c>
      <c r="O3" s="97"/>
    </row>
    <row r="4" ht="46.9" customHeight="1" spans="1:15">
      <c r="A4" s="5" t="s">
        <v>34</v>
      </c>
      <c r="B4" s="5"/>
      <c r="C4" s="5" t="s">
        <v>35</v>
      </c>
      <c r="D4" s="5" t="s">
        <v>36</v>
      </c>
      <c r="E4" s="93" t="s">
        <v>37</v>
      </c>
      <c r="F4" s="94"/>
      <c r="G4" s="94"/>
      <c r="H4" s="95"/>
      <c r="I4" s="98" t="s">
        <v>38</v>
      </c>
      <c r="J4" s="99"/>
      <c r="K4" s="5" t="s">
        <v>39</v>
      </c>
      <c r="L4" s="5" t="s">
        <v>40</v>
      </c>
      <c r="M4" s="5" t="s">
        <v>41</v>
      </c>
      <c r="N4" s="5" t="s">
        <v>42</v>
      </c>
      <c r="O4" s="5" t="s">
        <v>43</v>
      </c>
    </row>
    <row r="5" ht="42.75" spans="1:15">
      <c r="A5" s="5"/>
      <c r="B5" s="5"/>
      <c r="C5" s="5"/>
      <c r="D5" s="5"/>
      <c r="E5" s="96" t="s">
        <v>44</v>
      </c>
      <c r="F5" s="96" t="s">
        <v>45</v>
      </c>
      <c r="G5" s="96" t="s">
        <v>46</v>
      </c>
      <c r="H5" s="96" t="s">
        <v>47</v>
      </c>
      <c r="I5" s="100"/>
      <c r="J5" s="96" t="s">
        <v>48</v>
      </c>
      <c r="K5" s="5"/>
      <c r="L5" s="5"/>
      <c r="M5" s="5"/>
      <c r="N5" s="5"/>
      <c r="O5" s="5"/>
    </row>
    <row r="6" s="77" customFormat="1" ht="21" customHeight="1" spans="1:15">
      <c r="A6" s="96" t="s">
        <v>49</v>
      </c>
      <c r="B6" s="96" t="s">
        <v>50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="87" customFormat="1" ht="18.75" customHeight="1" spans="1:15">
      <c r="A7" s="42">
        <v>208</v>
      </c>
      <c r="B7" s="43" t="s">
        <v>51</v>
      </c>
      <c r="C7" s="43">
        <v>310.08</v>
      </c>
      <c r="D7" s="43"/>
      <c r="E7" s="43">
        <v>310.08</v>
      </c>
      <c r="F7" s="43"/>
      <c r="G7" s="43"/>
      <c r="H7" s="43"/>
      <c r="I7" s="43"/>
      <c r="J7" s="43"/>
      <c r="K7" s="43"/>
      <c r="L7" s="43"/>
      <c r="M7" s="43"/>
      <c r="N7" s="43"/>
      <c r="O7" s="43"/>
    </row>
    <row r="8" s="88" customFormat="1" ht="18.75" customHeight="1" spans="1:15">
      <c r="A8" s="45">
        <v>20802</v>
      </c>
      <c r="B8" s="46" t="s">
        <v>52</v>
      </c>
      <c r="C8" s="46">
        <v>127.99</v>
      </c>
      <c r="D8" s="46"/>
      <c r="E8" s="46">
        <v>127.99</v>
      </c>
      <c r="F8" s="46"/>
      <c r="G8" s="46"/>
      <c r="H8" s="46"/>
      <c r="I8" s="46"/>
      <c r="J8" s="46"/>
      <c r="K8" s="46"/>
      <c r="L8" s="46"/>
      <c r="M8" s="46"/>
      <c r="N8" s="46"/>
      <c r="O8" s="46"/>
    </row>
    <row r="9" s="88" customFormat="1" ht="18.75" customHeight="1" spans="1:15">
      <c r="A9" s="46">
        <v>2080201</v>
      </c>
      <c r="B9" s="46" t="s">
        <v>53</v>
      </c>
      <c r="C9" s="46">
        <v>111.25</v>
      </c>
      <c r="D9" s="46"/>
      <c r="E9" s="46">
        <v>111.25</v>
      </c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="88" customFormat="1" ht="18.75" customHeight="1" spans="1:15">
      <c r="A10" s="46">
        <v>2080202</v>
      </c>
      <c r="B10" s="46" t="s">
        <v>54</v>
      </c>
      <c r="C10" s="46">
        <v>15.5</v>
      </c>
      <c r="D10" s="46"/>
      <c r="E10" s="46">
        <v>15.5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="88" customFormat="1" ht="18.75" customHeight="1" spans="1:15">
      <c r="A11" s="46">
        <v>2080299</v>
      </c>
      <c r="B11" s="46" t="s">
        <v>55</v>
      </c>
      <c r="C11" s="46">
        <v>0.74</v>
      </c>
      <c r="D11" s="46"/>
      <c r="E11" s="46">
        <v>0.74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="88" customFormat="1" ht="18.75" customHeight="1" spans="1:15">
      <c r="A12" s="46">
        <v>2080207</v>
      </c>
      <c r="B12" s="46" t="s">
        <v>56</v>
      </c>
      <c r="C12" s="46">
        <v>0.5</v>
      </c>
      <c r="D12" s="46"/>
      <c r="E12" s="46">
        <v>0.5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="88" customFormat="1" ht="18.75" customHeight="1" spans="1:15">
      <c r="A13" s="45">
        <v>20808</v>
      </c>
      <c r="B13" s="46" t="s">
        <v>57</v>
      </c>
      <c r="C13" s="46">
        <v>163.61</v>
      </c>
      <c r="D13" s="46"/>
      <c r="E13" s="46">
        <v>163.61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="88" customFormat="1" ht="18.75" customHeight="1" spans="1:15">
      <c r="A14" s="46">
        <v>2080805</v>
      </c>
      <c r="B14" s="46" t="s">
        <v>58</v>
      </c>
      <c r="C14" s="46">
        <v>163.61</v>
      </c>
      <c r="D14" s="46"/>
      <c r="E14" s="46">
        <v>163.61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="88" customFormat="1" ht="18.75" customHeight="1" spans="1:15">
      <c r="A15" s="45">
        <v>20827</v>
      </c>
      <c r="B15" s="46" t="s">
        <v>59</v>
      </c>
      <c r="C15" s="46">
        <v>18.48</v>
      </c>
      <c r="D15" s="46"/>
      <c r="E15" s="46">
        <v>18.48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="88" customFormat="1" ht="18.75" customHeight="1" spans="1:15">
      <c r="A16" s="46">
        <v>2082702</v>
      </c>
      <c r="B16" s="46" t="s">
        <v>60</v>
      </c>
      <c r="C16" s="46">
        <v>0.17</v>
      </c>
      <c r="D16" s="46"/>
      <c r="E16" s="46">
        <v>0.17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="88" customFormat="1" ht="18.75" customHeight="1" spans="1:15">
      <c r="A17" s="46">
        <v>2082703</v>
      </c>
      <c r="B17" s="46" t="s">
        <v>61</v>
      </c>
      <c r="C17" s="46">
        <v>0.7</v>
      </c>
      <c r="D17" s="46"/>
      <c r="E17" s="46">
        <v>0.7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="88" customFormat="1" ht="18.75" customHeight="1" spans="1:15">
      <c r="A18" s="46">
        <v>2082799</v>
      </c>
      <c r="B18" s="46" t="s">
        <v>62</v>
      </c>
      <c r="C18" s="46">
        <v>17.61</v>
      </c>
      <c r="D18" s="46"/>
      <c r="E18" s="46">
        <v>17.61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="89" customFormat="1" ht="18.75" customHeight="1" spans="1:15">
      <c r="A19" s="48">
        <v>210</v>
      </c>
      <c r="B19" s="49" t="s">
        <v>63</v>
      </c>
      <c r="C19" s="49">
        <v>9.33</v>
      </c>
      <c r="D19" s="49"/>
      <c r="E19" s="49">
        <v>9.33</v>
      </c>
      <c r="F19" s="49"/>
      <c r="G19" s="49"/>
      <c r="H19" s="49"/>
      <c r="I19" s="49"/>
      <c r="J19" s="49"/>
      <c r="K19" s="49"/>
      <c r="L19" s="49"/>
      <c r="M19" s="49"/>
      <c r="N19" s="49"/>
      <c r="O19" s="49"/>
    </row>
    <row r="20" s="90" customFormat="1" ht="18.75" customHeight="1" spans="1:15">
      <c r="A20" s="50">
        <v>21011</v>
      </c>
      <c r="B20" s="51" t="s">
        <v>64</v>
      </c>
      <c r="C20" s="51">
        <v>9.33</v>
      </c>
      <c r="D20" s="51"/>
      <c r="E20" s="51">
        <v>9.33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="90" customFormat="1" ht="18.75" customHeight="1" spans="1:15">
      <c r="A21" s="51">
        <v>2101101</v>
      </c>
      <c r="B21" s="51" t="s">
        <v>65</v>
      </c>
      <c r="C21" s="51">
        <v>8.98</v>
      </c>
      <c r="D21" s="51"/>
      <c r="E21" s="51">
        <v>8.98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="90" customFormat="1" ht="18.75" customHeight="1" spans="1:15">
      <c r="A22" s="51">
        <v>2101102</v>
      </c>
      <c r="B22" s="51" t="s">
        <v>66</v>
      </c>
      <c r="C22" s="51">
        <v>0.35</v>
      </c>
      <c r="D22" s="51"/>
      <c r="E22" s="51">
        <v>0.35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="89" customFormat="1" ht="18.75" customHeight="1" spans="1:15">
      <c r="A23" s="48">
        <v>213</v>
      </c>
      <c r="B23" s="49" t="s">
        <v>14</v>
      </c>
      <c r="C23" s="49">
        <v>130.79</v>
      </c>
      <c r="D23" s="49"/>
      <c r="E23" s="49">
        <v>130.79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="90" customFormat="1" ht="18.75" customHeight="1" spans="1:15">
      <c r="A24" s="50">
        <v>21305</v>
      </c>
      <c r="B24" s="51" t="s">
        <v>67</v>
      </c>
      <c r="C24" s="51">
        <v>130.79</v>
      </c>
      <c r="D24" s="51"/>
      <c r="E24" s="51">
        <v>130.79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="90" customFormat="1" ht="18.75" customHeight="1" spans="1:15">
      <c r="A25" s="51">
        <v>2130501</v>
      </c>
      <c r="B25" s="51" t="s">
        <v>68</v>
      </c>
      <c r="C25" s="51">
        <v>6.79</v>
      </c>
      <c r="D25" s="51"/>
      <c r="E25" s="51">
        <v>6.79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="90" customFormat="1" ht="18.75" customHeight="1" spans="1:15">
      <c r="A26" s="51">
        <v>2130502</v>
      </c>
      <c r="B26" s="51" t="s">
        <v>69</v>
      </c>
      <c r="C26" s="51">
        <v>124</v>
      </c>
      <c r="D26" s="51"/>
      <c r="E26" s="51">
        <v>124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="89" customFormat="1" ht="18.75" customHeight="1" spans="1:15">
      <c r="A27" s="48">
        <v>221</v>
      </c>
      <c r="B27" s="49" t="s">
        <v>16</v>
      </c>
      <c r="C27" s="49">
        <v>10.57</v>
      </c>
      <c r="D27" s="49"/>
      <c r="E27" s="49">
        <v>10.57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="90" customFormat="1" ht="18.75" customHeight="1" spans="1:15">
      <c r="A28" s="50">
        <v>22102</v>
      </c>
      <c r="B28" s="51" t="s">
        <v>70</v>
      </c>
      <c r="C28" s="51">
        <v>10.57</v>
      </c>
      <c r="D28" s="51"/>
      <c r="E28" s="51">
        <v>10.57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</row>
    <row r="29" s="90" customFormat="1" ht="18.75" customHeight="1" spans="1:15">
      <c r="A29" s="51">
        <v>2210201</v>
      </c>
      <c r="B29" s="51" t="s">
        <v>71</v>
      </c>
      <c r="C29" s="51">
        <v>10.57</v>
      </c>
      <c r="D29" s="51"/>
      <c r="E29" s="51">
        <v>10.57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="87" customFormat="1" ht="18.75" customHeight="1" spans="1:15">
      <c r="A30" s="53" t="s">
        <v>35</v>
      </c>
      <c r="B30" s="53"/>
      <c r="C30" s="43">
        <v>460.77</v>
      </c>
      <c r="D30" s="43"/>
      <c r="E30" s="43">
        <v>460.77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</row>
  </sheetData>
  <mergeCells count="15">
    <mergeCell ref="A1:B1"/>
    <mergeCell ref="A2:O2"/>
    <mergeCell ref="A3:B3"/>
    <mergeCell ref="N3:O3"/>
    <mergeCell ref="E4:H4"/>
    <mergeCell ref="A30:B30"/>
    <mergeCell ref="C4:C5"/>
    <mergeCell ref="D4:D5"/>
    <mergeCell ref="I4:I5"/>
    <mergeCell ref="K4:K5"/>
    <mergeCell ref="L4:L5"/>
    <mergeCell ref="M4:M5"/>
    <mergeCell ref="N4:N5"/>
    <mergeCell ref="O4:O5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7" workbookViewId="0">
      <selection activeCell="C7" sqref="C7:E30"/>
    </sheetView>
  </sheetViews>
  <sheetFormatPr defaultColWidth="9" defaultRowHeight="14.25"/>
  <cols>
    <col min="1" max="1" width="13" customWidth="1"/>
    <col min="2" max="2" width="27.125" customWidth="1"/>
    <col min="3" max="3" width="13.75" style="2" customWidth="1"/>
    <col min="4" max="8" width="11.25" customWidth="1"/>
  </cols>
  <sheetData>
    <row r="1" s="72" customFormat="1" ht="31.15" customHeight="1" spans="1:3">
      <c r="A1" s="76" t="s">
        <v>72</v>
      </c>
      <c r="B1" s="76"/>
      <c r="C1" s="77"/>
    </row>
    <row r="2" s="72" customFormat="1" ht="31.15" customHeight="1" spans="1:12">
      <c r="A2" s="78" t="s">
        <v>73</v>
      </c>
      <c r="B2" s="78"/>
      <c r="C2" s="79"/>
      <c r="D2" s="78"/>
      <c r="E2" s="78"/>
      <c r="F2" s="78"/>
      <c r="G2" s="78"/>
      <c r="H2" s="78"/>
      <c r="I2" s="86"/>
      <c r="J2" s="86"/>
      <c r="K2" s="86"/>
      <c r="L2" s="86"/>
    </row>
    <row r="3" s="72" customFormat="1" ht="31.15" customHeight="1" spans="1:12">
      <c r="A3" s="80" t="s">
        <v>2</v>
      </c>
      <c r="B3" s="80"/>
      <c r="C3" s="79"/>
      <c r="D3" s="78"/>
      <c r="E3" s="78"/>
      <c r="F3" s="78"/>
      <c r="G3" s="81" t="s">
        <v>3</v>
      </c>
      <c r="H3" s="81"/>
      <c r="I3" s="78"/>
      <c r="J3" s="78"/>
      <c r="K3" s="78"/>
      <c r="L3" s="78"/>
    </row>
    <row r="4" s="73" customFormat="1" ht="28.5" spans="1:8">
      <c r="A4" s="5" t="s">
        <v>34</v>
      </c>
      <c r="B4" s="5"/>
      <c r="C4" s="5" t="s">
        <v>35</v>
      </c>
      <c r="D4" s="11" t="s">
        <v>74</v>
      </c>
      <c r="E4" s="11" t="s">
        <v>75</v>
      </c>
      <c r="F4" s="11" t="s">
        <v>76</v>
      </c>
      <c r="G4" s="11" t="s">
        <v>77</v>
      </c>
      <c r="H4" s="11" t="s">
        <v>78</v>
      </c>
    </row>
    <row r="5" spans="1:8">
      <c r="A5" s="5"/>
      <c r="B5" s="5"/>
      <c r="C5" s="52"/>
      <c r="D5" s="52"/>
      <c r="E5" s="52"/>
      <c r="F5" s="41"/>
      <c r="G5" s="41"/>
      <c r="H5" s="41"/>
    </row>
    <row r="6" s="74" customFormat="1" ht="18.75" customHeight="1" spans="1:8">
      <c r="A6" s="82" t="s">
        <v>49</v>
      </c>
      <c r="B6" s="82" t="s">
        <v>50</v>
      </c>
      <c r="C6" s="83"/>
      <c r="D6" s="83"/>
      <c r="E6" s="83"/>
      <c r="F6" s="83"/>
      <c r="G6" s="83"/>
      <c r="H6" s="83"/>
    </row>
    <row r="7" s="75" customFormat="1" ht="18.75" customHeight="1" spans="1:8">
      <c r="A7" s="42">
        <v>208</v>
      </c>
      <c r="B7" s="43" t="s">
        <v>51</v>
      </c>
      <c r="C7" s="43">
        <f>D7+E7</f>
        <v>310.08</v>
      </c>
      <c r="D7" s="43">
        <v>129.73</v>
      </c>
      <c r="E7" s="44">
        <v>180.35</v>
      </c>
      <c r="F7" s="44"/>
      <c r="G7" s="84"/>
      <c r="H7" s="84"/>
    </row>
    <row r="8" s="74" customFormat="1" ht="18.75" customHeight="1" spans="1:8">
      <c r="A8" s="45">
        <v>20802</v>
      </c>
      <c r="B8" s="46" t="s">
        <v>52</v>
      </c>
      <c r="C8" s="46">
        <f t="shared" ref="C8:C30" si="0">D8+E8</f>
        <v>127.99</v>
      </c>
      <c r="D8" s="46">
        <v>111.25</v>
      </c>
      <c r="E8" s="47">
        <v>16.74</v>
      </c>
      <c r="F8" s="47"/>
      <c r="G8" s="83"/>
      <c r="H8" s="83"/>
    </row>
    <row r="9" s="74" customFormat="1" ht="18.75" customHeight="1" spans="1:8">
      <c r="A9" s="46">
        <v>2080201</v>
      </c>
      <c r="B9" s="46" t="s">
        <v>53</v>
      </c>
      <c r="C9" s="46">
        <f t="shared" si="0"/>
        <v>111.25</v>
      </c>
      <c r="D9" s="46">
        <v>111.25</v>
      </c>
      <c r="E9" s="47"/>
      <c r="F9" s="47"/>
      <c r="G9" s="83"/>
      <c r="H9" s="83"/>
    </row>
    <row r="10" s="74" customFormat="1" ht="18.75" customHeight="1" spans="1:8">
      <c r="A10" s="46">
        <v>2080202</v>
      </c>
      <c r="B10" s="46" t="s">
        <v>54</v>
      </c>
      <c r="C10" s="46">
        <f t="shared" si="0"/>
        <v>15.5</v>
      </c>
      <c r="D10" s="46"/>
      <c r="E10" s="46">
        <v>15.5</v>
      </c>
      <c r="F10" s="46"/>
      <c r="G10" s="83"/>
      <c r="H10" s="83"/>
    </row>
    <row r="11" s="74" customFormat="1" ht="18.75" customHeight="1" spans="1:8">
      <c r="A11" s="46">
        <v>2080299</v>
      </c>
      <c r="B11" s="46" t="s">
        <v>55</v>
      </c>
      <c r="C11" s="46">
        <f t="shared" si="0"/>
        <v>0.74</v>
      </c>
      <c r="D11" s="46"/>
      <c r="E11" s="46">
        <v>0.74</v>
      </c>
      <c r="F11" s="46"/>
      <c r="G11" s="83"/>
      <c r="H11" s="83"/>
    </row>
    <row r="12" s="74" customFormat="1" ht="18.75" customHeight="1" spans="1:8">
      <c r="A12" s="46">
        <v>2080207</v>
      </c>
      <c r="B12" s="46" t="s">
        <v>56</v>
      </c>
      <c r="C12" s="46">
        <f t="shared" si="0"/>
        <v>0.5</v>
      </c>
      <c r="D12" s="46"/>
      <c r="E12" s="46">
        <v>0.5</v>
      </c>
      <c r="F12" s="46"/>
      <c r="G12" s="83"/>
      <c r="H12" s="83"/>
    </row>
    <row r="13" s="74" customFormat="1" ht="18.75" customHeight="1" spans="1:8">
      <c r="A13" s="45">
        <v>20808</v>
      </c>
      <c r="B13" s="46" t="s">
        <v>57</v>
      </c>
      <c r="C13" s="46">
        <f t="shared" si="0"/>
        <v>163.61</v>
      </c>
      <c r="D13" s="46"/>
      <c r="E13" s="46">
        <v>163.61</v>
      </c>
      <c r="F13" s="46"/>
      <c r="G13" s="83"/>
      <c r="H13" s="83"/>
    </row>
    <row r="14" s="74" customFormat="1" ht="18.75" customHeight="1" spans="1:8">
      <c r="A14" s="46">
        <v>2080805</v>
      </c>
      <c r="B14" s="46" t="s">
        <v>58</v>
      </c>
      <c r="C14" s="46">
        <f t="shared" si="0"/>
        <v>163.61</v>
      </c>
      <c r="D14" s="46"/>
      <c r="E14" s="46">
        <v>163.61</v>
      </c>
      <c r="F14" s="46"/>
      <c r="G14" s="83"/>
      <c r="H14" s="83"/>
    </row>
    <row r="15" s="75" customFormat="1" ht="18.75" customHeight="1" spans="1:8">
      <c r="A15" s="45">
        <v>20827</v>
      </c>
      <c r="B15" s="46" t="s">
        <v>59</v>
      </c>
      <c r="C15" s="46">
        <f t="shared" si="0"/>
        <v>18.48</v>
      </c>
      <c r="D15" s="46">
        <v>18.48</v>
      </c>
      <c r="E15" s="44"/>
      <c r="F15" s="44"/>
      <c r="G15" s="84"/>
      <c r="H15" s="84"/>
    </row>
    <row r="16" s="74" customFormat="1" ht="18.75" customHeight="1" spans="1:8">
      <c r="A16" s="46">
        <v>2082702</v>
      </c>
      <c r="B16" s="46" t="s">
        <v>60</v>
      </c>
      <c r="C16" s="46">
        <f t="shared" si="0"/>
        <v>0.17</v>
      </c>
      <c r="D16" s="46">
        <v>0.17</v>
      </c>
      <c r="E16" s="47"/>
      <c r="F16" s="47"/>
      <c r="G16" s="83"/>
      <c r="H16" s="83"/>
    </row>
    <row r="17" s="74" customFormat="1" ht="18.75" customHeight="1" spans="1:8">
      <c r="A17" s="46">
        <v>2082703</v>
      </c>
      <c r="B17" s="46" t="s">
        <v>61</v>
      </c>
      <c r="C17" s="46">
        <f t="shared" si="0"/>
        <v>0.7</v>
      </c>
      <c r="D17" s="46">
        <v>0.7</v>
      </c>
      <c r="E17" s="47"/>
      <c r="F17" s="47"/>
      <c r="G17" s="83"/>
      <c r="H17" s="83"/>
    </row>
    <row r="18" s="75" customFormat="1" ht="18.75" customHeight="1" spans="1:8">
      <c r="A18" s="46">
        <v>2082799</v>
      </c>
      <c r="B18" s="46" t="s">
        <v>62</v>
      </c>
      <c r="C18" s="46">
        <f t="shared" si="0"/>
        <v>17.61</v>
      </c>
      <c r="D18" s="46">
        <v>17.61</v>
      </c>
      <c r="E18" s="44"/>
      <c r="F18" s="44"/>
      <c r="G18" s="84"/>
      <c r="H18" s="84"/>
    </row>
    <row r="19" s="75" customFormat="1" ht="18.75" customHeight="1" spans="1:8">
      <c r="A19" s="48">
        <v>210</v>
      </c>
      <c r="B19" s="49" t="s">
        <v>63</v>
      </c>
      <c r="C19" s="43">
        <f t="shared" si="0"/>
        <v>9.33</v>
      </c>
      <c r="D19" s="43">
        <v>9.33</v>
      </c>
      <c r="E19" s="44"/>
      <c r="F19" s="44"/>
      <c r="G19" s="84"/>
      <c r="H19" s="84"/>
    </row>
    <row r="20" s="74" customFormat="1" ht="18.75" customHeight="1" spans="1:8">
      <c r="A20" s="50">
        <v>21011</v>
      </c>
      <c r="B20" s="51" t="s">
        <v>64</v>
      </c>
      <c r="C20" s="46">
        <f t="shared" si="0"/>
        <v>9.33</v>
      </c>
      <c r="D20" s="46">
        <v>9.33</v>
      </c>
      <c r="E20" s="47"/>
      <c r="F20" s="47"/>
      <c r="G20" s="83"/>
      <c r="H20" s="83"/>
    </row>
    <row r="21" s="75" customFormat="1" ht="18.75" customHeight="1" spans="1:8">
      <c r="A21" s="51">
        <v>2101101</v>
      </c>
      <c r="B21" s="51" t="s">
        <v>65</v>
      </c>
      <c r="C21" s="46">
        <f t="shared" si="0"/>
        <v>8.98</v>
      </c>
      <c r="D21" s="46">
        <v>8.98</v>
      </c>
      <c r="E21" s="44"/>
      <c r="F21" s="44"/>
      <c r="G21" s="84"/>
      <c r="H21" s="84"/>
    </row>
    <row r="22" s="74" customFormat="1" ht="18.75" customHeight="1" spans="1:8">
      <c r="A22" s="51">
        <v>2101102</v>
      </c>
      <c r="B22" s="51" t="s">
        <v>66</v>
      </c>
      <c r="C22" s="46">
        <f t="shared" si="0"/>
        <v>0.35</v>
      </c>
      <c r="D22" s="46">
        <v>0.35</v>
      </c>
      <c r="E22" s="47"/>
      <c r="F22" s="47"/>
      <c r="G22" s="83"/>
      <c r="H22" s="83"/>
    </row>
    <row r="23" s="75" customFormat="1" ht="18.75" customHeight="1" spans="1:8">
      <c r="A23" s="48">
        <v>213</v>
      </c>
      <c r="B23" s="49" t="s">
        <v>14</v>
      </c>
      <c r="C23" s="43">
        <f t="shared" si="0"/>
        <v>130.79</v>
      </c>
      <c r="D23" s="43">
        <v>6.79</v>
      </c>
      <c r="E23" s="44">
        <v>124</v>
      </c>
      <c r="F23" s="44"/>
      <c r="G23" s="84"/>
      <c r="H23" s="84"/>
    </row>
    <row r="24" s="39" customFormat="1" ht="18" customHeight="1" spans="1:8">
      <c r="A24" s="50">
        <v>21305</v>
      </c>
      <c r="B24" s="51" t="s">
        <v>67</v>
      </c>
      <c r="C24" s="46">
        <f t="shared" si="0"/>
        <v>130.79</v>
      </c>
      <c r="D24" s="52">
        <v>6.79</v>
      </c>
      <c r="E24" s="52">
        <v>124</v>
      </c>
      <c r="F24" s="38"/>
      <c r="G24" s="38"/>
      <c r="H24" s="38"/>
    </row>
    <row r="25" ht="18" customHeight="1" spans="1:8">
      <c r="A25" s="51">
        <v>2130501</v>
      </c>
      <c r="B25" s="51" t="s">
        <v>68</v>
      </c>
      <c r="C25" s="46">
        <f t="shared" si="0"/>
        <v>6.79</v>
      </c>
      <c r="D25" s="52">
        <v>6.79</v>
      </c>
      <c r="E25" s="52"/>
      <c r="F25" s="41"/>
      <c r="G25" s="41"/>
      <c r="H25" s="41"/>
    </row>
    <row r="26" ht="18" customHeight="1" spans="1:8">
      <c r="A26" s="51">
        <v>2130502</v>
      </c>
      <c r="B26" s="51" t="s">
        <v>69</v>
      </c>
      <c r="C26" s="46">
        <f t="shared" si="0"/>
        <v>124</v>
      </c>
      <c r="D26" s="52"/>
      <c r="E26" s="52">
        <v>124</v>
      </c>
      <c r="F26" s="41"/>
      <c r="G26" s="41"/>
      <c r="H26" s="41"/>
    </row>
    <row r="27" s="27" customFormat="1" ht="18" customHeight="1" spans="1:8">
      <c r="A27" s="48">
        <v>221</v>
      </c>
      <c r="B27" s="49" t="s">
        <v>16</v>
      </c>
      <c r="C27" s="43">
        <f t="shared" si="0"/>
        <v>10.57</v>
      </c>
      <c r="D27" s="38">
        <v>10.57</v>
      </c>
      <c r="E27" s="38"/>
      <c r="F27" s="85"/>
      <c r="G27" s="85"/>
      <c r="H27" s="85"/>
    </row>
    <row r="28" ht="18" customHeight="1" spans="1:8">
      <c r="A28" s="50">
        <v>22102</v>
      </c>
      <c r="B28" s="51" t="s">
        <v>70</v>
      </c>
      <c r="C28" s="46">
        <f t="shared" si="0"/>
        <v>10.57</v>
      </c>
      <c r="D28" s="52">
        <v>10.57</v>
      </c>
      <c r="E28" s="52"/>
      <c r="F28" s="41"/>
      <c r="G28" s="41"/>
      <c r="H28" s="41"/>
    </row>
    <row r="29" ht="18" customHeight="1" spans="1:8">
      <c r="A29" s="51">
        <v>2210201</v>
      </c>
      <c r="B29" s="51" t="s">
        <v>71</v>
      </c>
      <c r="C29" s="46">
        <f t="shared" si="0"/>
        <v>10.57</v>
      </c>
      <c r="D29" s="52">
        <v>10.57</v>
      </c>
      <c r="E29" s="52"/>
      <c r="F29" s="41"/>
      <c r="G29" s="41"/>
      <c r="H29" s="41"/>
    </row>
    <row r="30" s="27" customFormat="1" ht="18" customHeight="1" spans="1:8">
      <c r="A30" s="53" t="s">
        <v>35</v>
      </c>
      <c r="B30" s="53"/>
      <c r="C30" s="43">
        <f t="shared" si="0"/>
        <v>460.77</v>
      </c>
      <c r="D30" s="38">
        <v>156.42</v>
      </c>
      <c r="E30" s="38">
        <v>304.35</v>
      </c>
      <c r="F30" s="85"/>
      <c r="G30" s="85"/>
      <c r="H30" s="85"/>
    </row>
  </sheetData>
  <mergeCells count="6">
    <mergeCell ref="A1:B1"/>
    <mergeCell ref="A2:H2"/>
    <mergeCell ref="A3:B3"/>
    <mergeCell ref="G3:H3"/>
    <mergeCell ref="A30:B30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I11" sqref="I11"/>
    </sheetView>
  </sheetViews>
  <sheetFormatPr defaultColWidth="7.25" defaultRowHeight="19.5" customHeight="1" outlineLevelCol="5"/>
  <cols>
    <col min="1" max="1" width="25.75" style="55" customWidth="1"/>
    <col min="2" max="2" width="16" style="55" customWidth="1"/>
    <col min="3" max="3" width="20.625" style="55" customWidth="1"/>
    <col min="4" max="6" width="16" style="55" customWidth="1"/>
    <col min="7" max="16384" width="7.25" style="55"/>
  </cols>
  <sheetData>
    <row r="1" s="54" customFormat="1" customHeight="1" spans="1:6">
      <c r="A1" s="56" t="s">
        <v>79</v>
      </c>
      <c r="F1" s="57"/>
    </row>
    <row r="2" ht="29.25" customHeight="1" spans="1:6">
      <c r="A2" s="58" t="s">
        <v>80</v>
      </c>
      <c r="B2" s="58"/>
      <c r="C2" s="58"/>
      <c r="D2" s="58"/>
      <c r="E2" s="58"/>
      <c r="F2" s="58"/>
    </row>
    <row r="3" ht="17.25" customHeight="1" spans="1:6">
      <c r="A3" s="59" t="s">
        <v>2</v>
      </c>
      <c r="F3" s="57" t="s">
        <v>3</v>
      </c>
    </row>
    <row r="4" ht="17.25" customHeight="1" spans="1:6">
      <c r="A4" s="60" t="s">
        <v>4</v>
      </c>
      <c r="B4" s="61"/>
      <c r="C4" s="60" t="s">
        <v>5</v>
      </c>
      <c r="D4" s="62"/>
      <c r="E4" s="62"/>
      <c r="F4" s="61"/>
    </row>
    <row r="5" ht="33" customHeight="1" spans="1:6">
      <c r="A5" s="63" t="s">
        <v>6</v>
      </c>
      <c r="B5" s="63" t="s">
        <v>7</v>
      </c>
      <c r="C5" s="63" t="s">
        <v>81</v>
      </c>
      <c r="D5" s="63" t="s">
        <v>35</v>
      </c>
      <c r="E5" s="64" t="s">
        <v>82</v>
      </c>
      <c r="F5" s="64" t="s">
        <v>83</v>
      </c>
    </row>
    <row r="6" ht="17.25" customHeight="1" spans="1:6">
      <c r="A6" s="65" t="s">
        <v>84</v>
      </c>
      <c r="B6" s="66">
        <v>460.77</v>
      </c>
      <c r="C6" s="67" t="s">
        <v>85</v>
      </c>
      <c r="D6" s="68">
        <v>460.77</v>
      </c>
      <c r="E6" s="68">
        <v>460.77</v>
      </c>
      <c r="F6" s="63"/>
    </row>
    <row r="7" ht="17.25" customHeight="1" spans="1:6">
      <c r="A7" s="65" t="s">
        <v>11</v>
      </c>
      <c r="B7" s="66">
        <v>460.77</v>
      </c>
      <c r="C7" s="69" t="s">
        <v>10</v>
      </c>
      <c r="D7" s="24">
        <v>310.08</v>
      </c>
      <c r="E7" s="24">
        <v>310.08</v>
      </c>
      <c r="F7" s="24"/>
    </row>
    <row r="8" ht="17.25" customHeight="1" spans="1:6">
      <c r="A8" s="65" t="s">
        <v>13</v>
      </c>
      <c r="B8" s="66"/>
      <c r="C8" s="69" t="s">
        <v>12</v>
      </c>
      <c r="D8" s="24">
        <v>9.33</v>
      </c>
      <c r="E8" s="24">
        <v>9.33</v>
      </c>
      <c r="F8" s="24"/>
    </row>
    <row r="9" ht="17.25" customHeight="1" spans="1:6">
      <c r="A9" s="65" t="s">
        <v>15</v>
      </c>
      <c r="B9" s="66"/>
      <c r="C9" s="69" t="s">
        <v>14</v>
      </c>
      <c r="D9" s="24">
        <v>130.79</v>
      </c>
      <c r="E9" s="24">
        <v>130.79</v>
      </c>
      <c r="F9" s="24"/>
    </row>
    <row r="10" ht="17.25" customHeight="1" spans="1:6">
      <c r="A10" s="65" t="s">
        <v>17</v>
      </c>
      <c r="B10" s="66"/>
      <c r="C10" s="69" t="s">
        <v>16</v>
      </c>
      <c r="D10" s="70">
        <v>10.57</v>
      </c>
      <c r="E10" s="70">
        <v>10.57</v>
      </c>
      <c r="F10" s="24"/>
    </row>
    <row r="11" ht="17.25" customHeight="1" spans="1:6">
      <c r="A11" s="65" t="s">
        <v>86</v>
      </c>
      <c r="B11" s="66"/>
      <c r="C11" s="70" t="s">
        <v>87</v>
      </c>
      <c r="D11" s="70"/>
      <c r="E11" s="70"/>
      <c r="F11" s="24"/>
    </row>
    <row r="12" ht="17.25" customHeight="1" spans="1:6">
      <c r="A12" s="65" t="s">
        <v>88</v>
      </c>
      <c r="B12" s="66"/>
      <c r="C12" s="70"/>
      <c r="D12" s="70"/>
      <c r="E12" s="70"/>
      <c r="F12" s="24"/>
    </row>
    <row r="13" ht="17.25" customHeight="1" spans="1:6">
      <c r="A13" s="65" t="s">
        <v>89</v>
      </c>
      <c r="B13" s="66"/>
      <c r="C13" s="70"/>
      <c r="D13" s="70"/>
      <c r="E13" s="70"/>
      <c r="F13" s="24"/>
    </row>
    <row r="14" ht="17.25" customHeight="1" spans="1:6">
      <c r="A14" s="65"/>
      <c r="B14" s="66"/>
      <c r="C14" s="70"/>
      <c r="D14" s="70"/>
      <c r="E14" s="70"/>
      <c r="F14" s="24"/>
    </row>
    <row r="15" ht="17.25" customHeight="1" spans="1:6">
      <c r="A15" s="65"/>
      <c r="B15" s="66"/>
      <c r="C15" s="70"/>
      <c r="D15" s="70"/>
      <c r="E15" s="70"/>
      <c r="F15" s="24"/>
    </row>
    <row r="16" ht="17.25" customHeight="1" spans="1:6">
      <c r="A16" s="64" t="s">
        <v>30</v>
      </c>
      <c r="B16" s="71">
        <v>460.77</v>
      </c>
      <c r="C16" s="64" t="s">
        <v>31</v>
      </c>
      <c r="D16" s="64">
        <v>460.77</v>
      </c>
      <c r="E16" s="64">
        <v>460.77</v>
      </c>
      <c r="F16" s="71"/>
    </row>
  </sheetData>
  <mergeCells count="3">
    <mergeCell ref="A2:F2"/>
    <mergeCell ref="A4:B4"/>
    <mergeCell ref="C4:F4"/>
  </mergeCells>
  <printOptions horizontalCentered="1"/>
  <pageMargins left="0.747916666666667" right="0.747916666666667" top="0.984027777777778" bottom="0.786805555555556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6" workbookViewId="0">
      <selection activeCell="E34" sqref="E34"/>
    </sheetView>
  </sheetViews>
  <sheetFormatPr defaultColWidth="9" defaultRowHeight="14.25" outlineLevelCol="4"/>
  <cols>
    <col min="1" max="1" width="13" customWidth="1"/>
    <col min="2" max="2" width="29" customWidth="1"/>
    <col min="3" max="5" width="20.375" customWidth="1"/>
  </cols>
  <sheetData>
    <row r="1" spans="1:1">
      <c r="A1" s="2" t="s">
        <v>90</v>
      </c>
    </row>
    <row r="2" ht="30" customHeight="1" spans="1:5">
      <c r="A2" s="3" t="s">
        <v>91</v>
      </c>
      <c r="B2" s="3"/>
      <c r="C2" s="3"/>
      <c r="D2" s="3"/>
      <c r="E2" s="3"/>
    </row>
    <row r="3" spans="1:5">
      <c r="A3" s="2" t="s">
        <v>2</v>
      </c>
      <c r="E3" s="4" t="s">
        <v>3</v>
      </c>
    </row>
    <row r="4" s="1" customFormat="1" ht="27.6" customHeight="1" spans="1:5">
      <c r="A4" s="5" t="s">
        <v>34</v>
      </c>
      <c r="B4" s="5"/>
      <c r="C4" s="6" t="s">
        <v>92</v>
      </c>
      <c r="D4" s="7"/>
      <c r="E4" s="8"/>
    </row>
    <row r="5" s="1" customFormat="1" ht="27.6" customHeight="1" spans="1:5">
      <c r="A5" s="5"/>
      <c r="B5" s="5"/>
      <c r="C5" s="9" t="s">
        <v>35</v>
      </c>
      <c r="D5" s="9" t="s">
        <v>74</v>
      </c>
      <c r="E5" s="9" t="s">
        <v>75</v>
      </c>
    </row>
    <row r="6" ht="21.6" customHeight="1" spans="1:5">
      <c r="A6" s="5" t="s">
        <v>49</v>
      </c>
      <c r="B6" s="5" t="s">
        <v>50</v>
      </c>
      <c r="C6" s="41"/>
      <c r="D6" s="41"/>
      <c r="E6" s="41"/>
    </row>
    <row r="7" s="39" customFormat="1" ht="21.6" customHeight="1" spans="1:5">
      <c r="A7" s="42">
        <v>208</v>
      </c>
      <c r="B7" s="43" t="s">
        <v>51</v>
      </c>
      <c r="C7" s="43">
        <f t="shared" ref="C7:C30" si="0">D7+E7</f>
        <v>310.08</v>
      </c>
      <c r="D7" s="43">
        <v>129.73</v>
      </c>
      <c r="E7" s="44">
        <v>180.35</v>
      </c>
    </row>
    <row r="8" s="40" customFormat="1" ht="21.6" customHeight="1" spans="1:5">
      <c r="A8" s="45"/>
      <c r="B8" s="46" t="s">
        <v>52</v>
      </c>
      <c r="C8" s="46">
        <f t="shared" si="0"/>
        <v>127.99</v>
      </c>
      <c r="D8" s="46">
        <v>111.25</v>
      </c>
      <c r="E8" s="47">
        <v>16.74</v>
      </c>
    </row>
    <row r="9" s="40" customFormat="1" ht="21.6" customHeight="1" spans="1:5">
      <c r="A9" s="46">
        <v>2080201</v>
      </c>
      <c r="B9" s="46" t="s">
        <v>53</v>
      </c>
      <c r="C9" s="46">
        <f t="shared" si="0"/>
        <v>111.25</v>
      </c>
      <c r="D9" s="46">
        <v>111.25</v>
      </c>
      <c r="E9" s="47"/>
    </row>
    <row r="10" s="40" customFormat="1" ht="21.6" customHeight="1" spans="1:5">
      <c r="A10" s="46">
        <v>2080202</v>
      </c>
      <c r="B10" s="46" t="s">
        <v>54</v>
      </c>
      <c r="C10" s="46">
        <f t="shared" si="0"/>
        <v>15.5</v>
      </c>
      <c r="D10" s="46"/>
      <c r="E10" s="46">
        <v>15.5</v>
      </c>
    </row>
    <row r="11" s="40" customFormat="1" ht="21.6" customHeight="1" spans="1:5">
      <c r="A11" s="46">
        <v>2080205</v>
      </c>
      <c r="B11" s="46" t="s">
        <v>55</v>
      </c>
      <c r="C11" s="46">
        <f t="shared" si="0"/>
        <v>0.74</v>
      </c>
      <c r="D11" s="46"/>
      <c r="E11" s="46">
        <v>0.74</v>
      </c>
    </row>
    <row r="12" s="40" customFormat="1" ht="21.6" customHeight="1" spans="1:5">
      <c r="A12" s="46">
        <v>2080207</v>
      </c>
      <c r="B12" s="46" t="s">
        <v>56</v>
      </c>
      <c r="C12" s="46">
        <f t="shared" si="0"/>
        <v>0.5</v>
      </c>
      <c r="D12" s="46"/>
      <c r="E12" s="46">
        <v>0.5</v>
      </c>
    </row>
    <row r="13" s="40" customFormat="1" ht="21.6" customHeight="1" spans="1:5">
      <c r="A13" s="45">
        <v>20808</v>
      </c>
      <c r="B13" s="46" t="s">
        <v>57</v>
      </c>
      <c r="C13" s="46">
        <f t="shared" si="0"/>
        <v>163.61</v>
      </c>
      <c r="D13" s="46"/>
      <c r="E13" s="46">
        <v>163.61</v>
      </c>
    </row>
    <row r="14" s="40" customFormat="1" ht="21.6" customHeight="1" spans="1:5">
      <c r="A14" s="46">
        <v>2080805</v>
      </c>
      <c r="B14" s="46" t="s">
        <v>58</v>
      </c>
      <c r="C14" s="46">
        <f t="shared" si="0"/>
        <v>163.61</v>
      </c>
      <c r="D14" s="46"/>
      <c r="E14" s="46">
        <v>163.61</v>
      </c>
    </row>
    <row r="15" s="40" customFormat="1" ht="21.6" customHeight="1" spans="1:5">
      <c r="A15" s="45">
        <v>20827</v>
      </c>
      <c r="B15" s="46" t="s">
        <v>59</v>
      </c>
      <c r="C15" s="46">
        <f t="shared" si="0"/>
        <v>18.48</v>
      </c>
      <c r="D15" s="46">
        <v>18.48</v>
      </c>
      <c r="E15" s="44"/>
    </row>
    <row r="16" s="40" customFormat="1" ht="21.6" customHeight="1" spans="1:5">
      <c r="A16" s="46">
        <v>2082702</v>
      </c>
      <c r="B16" s="46" t="s">
        <v>60</v>
      </c>
      <c r="C16" s="46">
        <f t="shared" si="0"/>
        <v>0.17</v>
      </c>
      <c r="D16" s="46">
        <v>0.17</v>
      </c>
      <c r="E16" s="47"/>
    </row>
    <row r="17" s="40" customFormat="1" ht="21.6" customHeight="1" spans="1:5">
      <c r="A17" s="46">
        <v>2082703</v>
      </c>
      <c r="B17" s="46" t="s">
        <v>61</v>
      </c>
      <c r="C17" s="46">
        <f t="shared" si="0"/>
        <v>0.7</v>
      </c>
      <c r="D17" s="46">
        <v>0.7</v>
      </c>
      <c r="E17" s="47"/>
    </row>
    <row r="18" s="40" customFormat="1" ht="21.6" customHeight="1" spans="1:5">
      <c r="A18" s="46">
        <v>2082799</v>
      </c>
      <c r="B18" s="46" t="s">
        <v>62</v>
      </c>
      <c r="C18" s="46">
        <f t="shared" si="0"/>
        <v>17.61</v>
      </c>
      <c r="D18" s="46">
        <v>17.61</v>
      </c>
      <c r="E18" s="44"/>
    </row>
    <row r="19" s="39" customFormat="1" ht="21.6" customHeight="1" spans="1:5">
      <c r="A19" s="42">
        <v>210</v>
      </c>
      <c r="B19" s="43" t="s">
        <v>63</v>
      </c>
      <c r="C19" s="43">
        <f t="shared" si="0"/>
        <v>9.33</v>
      </c>
      <c r="D19" s="43">
        <v>9.33</v>
      </c>
      <c r="E19" s="44"/>
    </row>
    <row r="20" s="40" customFormat="1" ht="21.6" customHeight="1" spans="1:5">
      <c r="A20" s="45">
        <v>21011</v>
      </c>
      <c r="B20" s="46" t="s">
        <v>64</v>
      </c>
      <c r="C20" s="46">
        <f t="shared" si="0"/>
        <v>9.33</v>
      </c>
      <c r="D20" s="46">
        <v>9.33</v>
      </c>
      <c r="E20" s="47"/>
    </row>
    <row r="21" s="40" customFormat="1" ht="21.6" customHeight="1" spans="1:5">
      <c r="A21" s="46">
        <v>2101101</v>
      </c>
      <c r="B21" s="46" t="s">
        <v>65</v>
      </c>
      <c r="C21" s="46">
        <f t="shared" si="0"/>
        <v>8.98</v>
      </c>
      <c r="D21" s="46">
        <v>8.98</v>
      </c>
      <c r="E21" s="44"/>
    </row>
    <row r="22" s="40" customFormat="1" ht="21.6" customHeight="1" spans="1:5">
      <c r="A22" s="46">
        <v>2101102</v>
      </c>
      <c r="B22" s="46" t="s">
        <v>66</v>
      </c>
      <c r="C22" s="46">
        <f t="shared" si="0"/>
        <v>0.35</v>
      </c>
      <c r="D22" s="46">
        <v>0.35</v>
      </c>
      <c r="E22" s="47"/>
    </row>
    <row r="23" s="39" customFormat="1" ht="21.6" customHeight="1" spans="1:5">
      <c r="A23" s="48">
        <v>213</v>
      </c>
      <c r="B23" s="49" t="s">
        <v>14</v>
      </c>
      <c r="C23" s="43">
        <f t="shared" si="0"/>
        <v>130.79</v>
      </c>
      <c r="D23" s="43">
        <v>6.79</v>
      </c>
      <c r="E23" s="44">
        <v>124</v>
      </c>
    </row>
    <row r="24" s="40" customFormat="1" ht="21.6" customHeight="1" spans="1:5">
      <c r="A24" s="50">
        <v>21305</v>
      </c>
      <c r="B24" s="51" t="s">
        <v>67</v>
      </c>
      <c r="C24" s="46">
        <f t="shared" si="0"/>
        <v>130.79</v>
      </c>
      <c r="D24" s="52">
        <v>6.79</v>
      </c>
      <c r="E24" s="52">
        <v>124</v>
      </c>
    </row>
    <row r="25" s="40" customFormat="1" ht="21.6" customHeight="1" spans="1:5">
      <c r="A25" s="51">
        <v>2130501</v>
      </c>
      <c r="B25" s="51" t="s">
        <v>68</v>
      </c>
      <c r="C25" s="46">
        <f t="shared" si="0"/>
        <v>6.79</v>
      </c>
      <c r="D25" s="52">
        <v>6.79</v>
      </c>
      <c r="E25" s="52"/>
    </row>
    <row r="26" s="40" customFormat="1" ht="21.6" customHeight="1" spans="1:5">
      <c r="A26" s="51">
        <v>2130502</v>
      </c>
      <c r="B26" s="51" t="s">
        <v>69</v>
      </c>
      <c r="C26" s="46">
        <f t="shared" si="0"/>
        <v>124</v>
      </c>
      <c r="D26" s="52"/>
      <c r="E26" s="52">
        <v>124</v>
      </c>
    </row>
    <row r="27" s="39" customFormat="1" ht="21.6" customHeight="1" spans="1:5">
      <c r="A27" s="42">
        <v>221</v>
      </c>
      <c r="B27" s="43" t="s">
        <v>16</v>
      </c>
      <c r="C27" s="43">
        <f t="shared" si="0"/>
        <v>10.57</v>
      </c>
      <c r="D27" s="38">
        <v>10.57</v>
      </c>
      <c r="E27" s="38"/>
    </row>
    <row r="28" s="40" customFormat="1" ht="21.6" customHeight="1" spans="1:5">
      <c r="A28" s="45">
        <v>22102</v>
      </c>
      <c r="B28" s="46" t="s">
        <v>70</v>
      </c>
      <c r="C28" s="46">
        <f t="shared" si="0"/>
        <v>10.57</v>
      </c>
      <c r="D28" s="52">
        <v>10.57</v>
      </c>
      <c r="E28" s="52"/>
    </row>
    <row r="29" s="40" customFormat="1" ht="21.6" customHeight="1" spans="1:5">
      <c r="A29" s="46">
        <v>2210201</v>
      </c>
      <c r="B29" s="46" t="s">
        <v>71</v>
      </c>
      <c r="C29" s="46">
        <f t="shared" si="0"/>
        <v>10.57</v>
      </c>
      <c r="D29" s="52">
        <v>10.57</v>
      </c>
      <c r="E29" s="52"/>
    </row>
    <row r="30" s="39" customFormat="1" ht="21.6" customHeight="1" spans="1:5">
      <c r="A30" s="53" t="s">
        <v>93</v>
      </c>
      <c r="B30" s="53"/>
      <c r="C30" s="43">
        <f t="shared" si="0"/>
        <v>460.77</v>
      </c>
      <c r="D30" s="38">
        <v>156.42</v>
      </c>
      <c r="E30" s="38">
        <v>304.35</v>
      </c>
    </row>
  </sheetData>
  <mergeCells count="4">
    <mergeCell ref="A2:E2"/>
    <mergeCell ref="C4:E4"/>
    <mergeCell ref="A30:B30"/>
    <mergeCell ref="A4:B5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17" sqref="G17"/>
    </sheetView>
  </sheetViews>
  <sheetFormatPr defaultColWidth="9" defaultRowHeight="14.25" outlineLevelCol="4"/>
  <cols>
    <col min="1" max="1" width="9.125" customWidth="1"/>
    <col min="2" max="2" width="29.25" customWidth="1"/>
    <col min="3" max="5" width="20.875" customWidth="1"/>
  </cols>
  <sheetData>
    <row r="1" spans="1:1">
      <c r="A1" t="s">
        <v>94</v>
      </c>
    </row>
    <row r="2" ht="22.5" spans="1:5">
      <c r="A2" s="3" t="s">
        <v>95</v>
      </c>
      <c r="B2" s="3"/>
      <c r="C2" s="3"/>
      <c r="D2" s="3"/>
      <c r="E2" s="3"/>
    </row>
    <row r="3" spans="1:5">
      <c r="A3" s="2" t="s">
        <v>2</v>
      </c>
      <c r="E3" s="30" t="s">
        <v>3</v>
      </c>
    </row>
    <row r="4" s="1" customFormat="1" ht="32.45" customHeight="1" spans="1:5">
      <c r="A4" s="6" t="s">
        <v>96</v>
      </c>
      <c r="B4" s="31"/>
      <c r="C4" s="6" t="s">
        <v>97</v>
      </c>
      <c r="D4" s="32"/>
      <c r="E4" s="31"/>
    </row>
    <row r="5" s="1" customFormat="1" ht="32.45" customHeight="1" spans="1:5">
      <c r="A5" s="33" t="s">
        <v>49</v>
      </c>
      <c r="B5" s="33" t="s">
        <v>50</v>
      </c>
      <c r="C5" s="9" t="s">
        <v>98</v>
      </c>
      <c r="D5" s="33" t="s">
        <v>99</v>
      </c>
      <c r="E5" s="33" t="s">
        <v>100</v>
      </c>
    </row>
    <row r="6" s="27" customFormat="1" ht="18.75" customHeight="1" spans="1:5">
      <c r="A6" s="34" t="s">
        <v>101</v>
      </c>
      <c r="B6" s="34" t="s">
        <v>102</v>
      </c>
      <c r="C6" s="35">
        <f>D6+E6</f>
        <v>127.66</v>
      </c>
      <c r="D6" s="35">
        <v>127.66</v>
      </c>
      <c r="E6" s="35"/>
    </row>
    <row r="7" s="2" customFormat="1" ht="18.75" customHeight="1" spans="1:5">
      <c r="A7" s="36"/>
      <c r="B7" s="36" t="s">
        <v>103</v>
      </c>
      <c r="C7" s="37">
        <f t="shared" ref="C7:C20" si="0">D7+E7</f>
        <v>88.97</v>
      </c>
      <c r="D7" s="37">
        <v>88.97</v>
      </c>
      <c r="E7" s="37"/>
    </row>
    <row r="8" s="2" customFormat="1" ht="18.75" customHeight="1" spans="1:5">
      <c r="A8" s="36"/>
      <c r="B8" s="36" t="s">
        <v>104</v>
      </c>
      <c r="C8" s="37">
        <f t="shared" si="0"/>
        <v>3.91</v>
      </c>
      <c r="D8" s="37">
        <v>3.91</v>
      </c>
      <c r="E8" s="37"/>
    </row>
    <row r="9" s="2" customFormat="1" ht="18.75" customHeight="1" spans="1:5">
      <c r="A9" s="36"/>
      <c r="B9" s="36" t="s">
        <v>105</v>
      </c>
      <c r="C9" s="37">
        <f t="shared" si="0"/>
        <v>17.62</v>
      </c>
      <c r="D9" s="37">
        <v>17.62</v>
      </c>
      <c r="E9" s="37"/>
    </row>
    <row r="10" s="2" customFormat="1" ht="18.75" customHeight="1" spans="1:5">
      <c r="A10" s="36"/>
      <c r="B10" s="36" t="s">
        <v>106</v>
      </c>
      <c r="C10" s="37">
        <f t="shared" si="0"/>
        <v>5.72</v>
      </c>
      <c r="D10" s="37">
        <v>5.72</v>
      </c>
      <c r="E10" s="37"/>
    </row>
    <row r="11" s="2" customFormat="1" ht="18.75" customHeight="1" spans="1:5">
      <c r="A11" s="36"/>
      <c r="B11" s="36" t="s">
        <v>107</v>
      </c>
      <c r="C11" s="37">
        <f t="shared" si="0"/>
        <v>0.87</v>
      </c>
      <c r="D11" s="37">
        <v>0.87</v>
      </c>
      <c r="E11" s="37"/>
    </row>
    <row r="12" s="2" customFormat="1" ht="18.75" customHeight="1" spans="1:5">
      <c r="A12" s="36"/>
      <c r="B12" s="36" t="s">
        <v>108</v>
      </c>
      <c r="C12" s="37">
        <f t="shared" si="0"/>
        <v>10.57</v>
      </c>
      <c r="D12" s="37">
        <v>10.57</v>
      </c>
      <c r="E12" s="37"/>
    </row>
    <row r="13" s="27" customFormat="1" ht="18.75" customHeight="1" spans="1:5">
      <c r="A13" s="34" t="s">
        <v>109</v>
      </c>
      <c r="B13" s="34" t="s">
        <v>110</v>
      </c>
      <c r="C13" s="35">
        <f t="shared" si="0"/>
        <v>25.15</v>
      </c>
      <c r="D13" s="35">
        <v>4.13</v>
      </c>
      <c r="E13" s="35">
        <v>21.02</v>
      </c>
    </row>
    <row r="14" s="2" customFormat="1" ht="18.75" customHeight="1" spans="1:5">
      <c r="A14" s="36"/>
      <c r="B14" s="36" t="s">
        <v>111</v>
      </c>
      <c r="C14" s="37">
        <f t="shared" si="0"/>
        <v>5.3</v>
      </c>
      <c r="D14" s="37"/>
      <c r="E14" s="37">
        <v>5.3</v>
      </c>
    </row>
    <row r="15" s="2" customFormat="1" ht="18.75" customHeight="1" spans="1:5">
      <c r="A15" s="36"/>
      <c r="B15" s="36" t="s">
        <v>112</v>
      </c>
      <c r="C15" s="37">
        <f t="shared" si="0"/>
        <v>9.7</v>
      </c>
      <c r="D15" s="37"/>
      <c r="E15" s="37">
        <v>9.7</v>
      </c>
    </row>
    <row r="16" s="2" customFormat="1" ht="18.75" customHeight="1" spans="1:5">
      <c r="A16" s="36"/>
      <c r="B16" s="36" t="s">
        <v>113</v>
      </c>
      <c r="C16" s="37">
        <f t="shared" si="0"/>
        <v>4.13</v>
      </c>
      <c r="D16" s="37">
        <v>4.13</v>
      </c>
      <c r="E16" s="37"/>
    </row>
    <row r="17" s="2" customFormat="1" ht="18.75" customHeight="1" spans="1:5">
      <c r="A17" s="36"/>
      <c r="B17" s="36" t="s">
        <v>114</v>
      </c>
      <c r="C17" s="37">
        <f t="shared" si="0"/>
        <v>6.02</v>
      </c>
      <c r="D17" s="37"/>
      <c r="E17" s="37">
        <v>6.02</v>
      </c>
    </row>
    <row r="18" s="28" customFormat="1" ht="18.75" customHeight="1" spans="1:5">
      <c r="A18" s="34" t="s">
        <v>115</v>
      </c>
      <c r="B18" s="34" t="s">
        <v>116</v>
      </c>
      <c r="C18" s="35">
        <f t="shared" si="0"/>
        <v>3.61</v>
      </c>
      <c r="D18" s="35">
        <v>3.61</v>
      </c>
      <c r="E18" s="35"/>
    </row>
    <row r="19" s="29" customFormat="1" ht="18.75" customHeight="1" spans="1:5">
      <c r="A19" s="36"/>
      <c r="B19" s="36" t="s">
        <v>117</v>
      </c>
      <c r="C19" s="37">
        <f t="shared" si="0"/>
        <v>3.61</v>
      </c>
      <c r="D19" s="37">
        <v>3.61</v>
      </c>
      <c r="E19" s="37"/>
    </row>
    <row r="20" s="27" customFormat="1" ht="18.75" customHeight="1" spans="1:5">
      <c r="A20" s="38"/>
      <c r="B20" s="34" t="s">
        <v>35</v>
      </c>
      <c r="C20" s="35">
        <f>C6+C13+C18</f>
        <v>156.42</v>
      </c>
      <c r="D20" s="35">
        <f>D6+D13+D18</f>
        <v>135.4</v>
      </c>
      <c r="E20" s="38">
        <v>21.02</v>
      </c>
    </row>
  </sheetData>
  <mergeCells count="3">
    <mergeCell ref="A2:E2"/>
    <mergeCell ref="A4:B4"/>
    <mergeCell ref="C4:E4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24" sqref="D24"/>
    </sheetView>
  </sheetViews>
  <sheetFormatPr defaultColWidth="7.25" defaultRowHeight="12.75" customHeight="1" outlineLevelCol="5"/>
  <cols>
    <col min="1" max="5" width="25.125" style="13" customWidth="1"/>
    <col min="6" max="6" width="14.75" style="13" customWidth="1"/>
    <col min="7" max="16384" width="7.25" style="13"/>
  </cols>
  <sheetData>
    <row r="1" customHeight="1" spans="1:6">
      <c r="A1" t="s">
        <v>118</v>
      </c>
      <c r="F1" s="14"/>
    </row>
    <row r="2" ht="30" customHeight="1" spans="1:6">
      <c r="A2" s="15" t="s">
        <v>119</v>
      </c>
      <c r="B2" s="15"/>
      <c r="C2" s="15"/>
      <c r="D2" s="15"/>
      <c r="E2" s="15"/>
      <c r="F2" s="16"/>
    </row>
    <row r="3" ht="18" customHeight="1" spans="1:5">
      <c r="A3" s="17" t="s">
        <v>2</v>
      </c>
      <c r="B3" s="18"/>
      <c r="E3" s="19" t="s">
        <v>3</v>
      </c>
    </row>
    <row r="4" ht="31.5" customHeight="1" spans="1:5">
      <c r="A4" s="20" t="s">
        <v>93</v>
      </c>
      <c r="B4" s="21" t="s">
        <v>120</v>
      </c>
      <c r="C4" s="20" t="s">
        <v>121</v>
      </c>
      <c r="D4" s="22" t="s">
        <v>122</v>
      </c>
      <c r="E4" s="20" t="s">
        <v>123</v>
      </c>
    </row>
    <row r="5" ht="25.5" customHeight="1" spans="1:5">
      <c r="A5" s="23">
        <v>8.7</v>
      </c>
      <c r="B5" s="24"/>
      <c r="C5" s="25">
        <v>9.7</v>
      </c>
      <c r="D5" s="25"/>
      <c r="E5" s="25"/>
    </row>
    <row r="6" customHeight="1" spans="4:6">
      <c r="D6" s="26"/>
      <c r="E6" s="26"/>
      <c r="F6" s="26"/>
    </row>
    <row r="7" customHeight="1" spans="4:6">
      <c r="D7" s="26"/>
      <c r="F7" s="26"/>
    </row>
    <row r="8" customHeight="1" spans="4:6">
      <c r="D8" s="26"/>
      <c r="F8" s="26"/>
    </row>
    <row r="9" customHeight="1" spans="6:6">
      <c r="F9" s="26"/>
    </row>
    <row r="10" customHeight="1" spans="6:6">
      <c r="F10" s="26"/>
    </row>
    <row r="11" customHeight="1" spans="6:6">
      <c r="F11" s="26"/>
    </row>
    <row r="15" customHeight="1" spans="3:3">
      <c r="C15" s="26"/>
    </row>
  </sheetData>
  <mergeCells count="1">
    <mergeCell ref="A2:E2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tabSelected="1" workbookViewId="0">
      <selection activeCell="C6" sqref="C6:E15"/>
    </sheetView>
  </sheetViews>
  <sheetFormatPr defaultColWidth="9" defaultRowHeight="14.25" outlineLevelCol="4"/>
  <cols>
    <col min="1" max="2" width="13" customWidth="1"/>
    <col min="3" max="5" width="20.375" customWidth="1"/>
  </cols>
  <sheetData>
    <row r="1" spans="1:1">
      <c r="A1" s="2" t="s">
        <v>124</v>
      </c>
    </row>
    <row r="2" ht="30" customHeight="1" spans="1:5">
      <c r="A2" s="3" t="s">
        <v>125</v>
      </c>
      <c r="B2" s="3"/>
      <c r="C2" s="3"/>
      <c r="D2" s="3"/>
      <c r="E2" s="3"/>
    </row>
    <row r="3" spans="1:5">
      <c r="A3" s="2" t="s">
        <v>2</v>
      </c>
      <c r="E3" s="4" t="s">
        <v>3</v>
      </c>
    </row>
    <row r="4" s="1" customFormat="1" ht="27.6" customHeight="1" spans="1:5">
      <c r="A4" s="5" t="s">
        <v>34</v>
      </c>
      <c r="B4" s="5"/>
      <c r="C4" s="6" t="s">
        <v>92</v>
      </c>
      <c r="D4" s="7"/>
      <c r="E4" s="8"/>
    </row>
    <row r="5" s="1" customFormat="1" ht="27.6" customHeight="1" spans="1:5">
      <c r="A5" s="5"/>
      <c r="B5" s="5"/>
      <c r="C5" s="9" t="s">
        <v>35</v>
      </c>
      <c r="D5" s="9" t="s">
        <v>74</v>
      </c>
      <c r="E5" s="9" t="s">
        <v>75</v>
      </c>
    </row>
    <row r="6" ht="21.6" customHeight="1" spans="1:5">
      <c r="A6" s="5" t="s">
        <v>49</v>
      </c>
      <c r="B6" s="5" t="s">
        <v>50</v>
      </c>
      <c r="C6" s="10" t="s">
        <v>126</v>
      </c>
      <c r="D6" s="10" t="s">
        <v>126</v>
      </c>
      <c r="E6" s="10" t="s">
        <v>126</v>
      </c>
    </row>
    <row r="7" ht="21.6" customHeight="1" spans="1:5">
      <c r="A7" s="5" t="s">
        <v>127</v>
      </c>
      <c r="B7" s="11"/>
      <c r="C7" s="10" t="s">
        <v>126</v>
      </c>
      <c r="D7" s="10" t="s">
        <v>126</v>
      </c>
      <c r="E7" s="10" t="s">
        <v>126</v>
      </c>
    </row>
    <row r="8" ht="21.6" customHeight="1" spans="1:5">
      <c r="A8" s="5" t="s">
        <v>128</v>
      </c>
      <c r="B8" s="11"/>
      <c r="C8" s="10" t="s">
        <v>126</v>
      </c>
      <c r="D8" s="10" t="s">
        <v>126</v>
      </c>
      <c r="E8" s="10" t="s">
        <v>126</v>
      </c>
    </row>
    <row r="9" ht="21.6" customHeight="1" spans="1:5">
      <c r="A9" s="5" t="s">
        <v>129</v>
      </c>
      <c r="B9" s="11"/>
      <c r="C9" s="10" t="s">
        <v>126</v>
      </c>
      <c r="D9" s="10" t="s">
        <v>126</v>
      </c>
      <c r="E9" s="10" t="s">
        <v>126</v>
      </c>
    </row>
    <row r="10" ht="21.6" customHeight="1" spans="1:5">
      <c r="A10" s="5" t="s">
        <v>130</v>
      </c>
      <c r="B10" s="11"/>
      <c r="C10" s="10" t="s">
        <v>126</v>
      </c>
      <c r="D10" s="10" t="s">
        <v>126</v>
      </c>
      <c r="E10" s="10" t="s">
        <v>126</v>
      </c>
    </row>
    <row r="11" ht="21.6" customHeight="1" spans="1:5">
      <c r="A11" s="11"/>
      <c r="B11" s="11"/>
      <c r="C11" s="10" t="s">
        <v>126</v>
      </c>
      <c r="D11" s="10" t="s">
        <v>126</v>
      </c>
      <c r="E11" s="10" t="s">
        <v>126</v>
      </c>
    </row>
    <row r="12" ht="21.6" customHeight="1" spans="1:5">
      <c r="A12" s="12"/>
      <c r="B12" s="12"/>
      <c r="C12" s="10" t="s">
        <v>126</v>
      </c>
      <c r="D12" s="10" t="s">
        <v>126</v>
      </c>
      <c r="E12" s="10" t="s">
        <v>126</v>
      </c>
    </row>
    <row r="13" ht="21.6" customHeight="1" spans="1:5">
      <c r="A13" s="12"/>
      <c r="B13" s="12"/>
      <c r="C13" s="10" t="s">
        <v>126</v>
      </c>
      <c r="D13" s="10" t="s">
        <v>126</v>
      </c>
      <c r="E13" s="10" t="s">
        <v>126</v>
      </c>
    </row>
    <row r="14" ht="21.6" customHeight="1" spans="1:5">
      <c r="A14" s="12"/>
      <c r="B14" s="12"/>
      <c r="C14" s="10" t="s">
        <v>126</v>
      </c>
      <c r="D14" s="10" t="s">
        <v>126</v>
      </c>
      <c r="E14" s="10" t="s">
        <v>126</v>
      </c>
    </row>
    <row r="15" ht="21.6" customHeight="1" spans="1:5">
      <c r="A15" s="5" t="s">
        <v>93</v>
      </c>
      <c r="B15" s="5"/>
      <c r="C15" s="10" t="s">
        <v>126</v>
      </c>
      <c r="D15" s="10" t="s">
        <v>126</v>
      </c>
      <c r="E15" s="10" t="s">
        <v>126</v>
      </c>
    </row>
  </sheetData>
  <mergeCells count="4">
    <mergeCell ref="A2:E2"/>
    <mergeCell ref="C4:E4"/>
    <mergeCell ref="A15:B15"/>
    <mergeCell ref="A4:B5"/>
  </mergeCells>
  <printOptions horizontalCentered="1"/>
  <pageMargins left="0.393055555555556" right="0.393055555555556" top="0.590277777777778" bottom="0.590277777777778" header="0.393055555555556" footer="0.393055555555556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收入总表</vt:lpstr>
      <vt:lpstr>支出总表</vt:lpstr>
      <vt:lpstr>财拨收支</vt:lpstr>
      <vt:lpstr>一般支出</vt:lpstr>
      <vt:lpstr>一般基本支出</vt:lpstr>
      <vt:lpstr>一般三公支出</vt:lpstr>
      <vt:lpstr>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2016-11-10T02:01:00Z</dcterms:created>
  <cp:lastPrinted>2018-02-04T07:17:00Z</cp:lastPrinted>
  <dcterms:modified xsi:type="dcterms:W3CDTF">2019-03-28T03:49:47Z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