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7"/>
  </bookViews>
  <sheets>
    <sheet name="收支总表" sheetId="4" r:id="rId1"/>
    <sheet name="收入总表" sheetId="1" r:id="rId2"/>
    <sheet name="财拨收支" sheetId="3" r:id="rId3"/>
    <sheet name="支出总表" sheetId="2" r:id="rId4"/>
    <sheet name="一般支出" sheetId="8" r:id="rId5"/>
    <sheet name="一般基本支出" sheetId="9" r:id="rId6"/>
    <sheet name="一般三公支出" sheetId="10" r:id="rId7"/>
    <sheet name="基金支出" sheetId="7" r:id="rId8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<sst xmlns="http://schemas.openxmlformats.org/spreadsheetml/2006/main" count="258" uniqueCount="109">
  <si>
    <t>部门公开表1</t>
  </si>
  <si>
    <t>收支预算总表</t>
  </si>
  <si>
    <t>填报单位：景德镇市昌江区农业农村水利局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</si>
  <si>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</si>
  <si>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</si>
  <si>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</si>
  <si>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</si>
  <si>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</si>
  <si>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</si>
  <si>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</si>
  <si>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社会保障和就业支出</t>
  </si>
  <si>
    <t xml:space="preserve">    一般公共预算拨款收入</t>
  </si>
  <si>
    <t>卫生健康支出</t>
  </si>
  <si>
    <t xml:space="preserve">    政府性基金预算拨款收入</t>
  </si>
  <si>
    <t>农林水支出</t>
  </si>
  <si>
    <t xml:space="preserve">    专项收入</t>
  </si>
  <si>
    <t>住房保障支出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</si>
  <si>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</si>
  <si>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</si>
  <si>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</si>
  <si>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</si>
  <si>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</si>
  <si>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</si>
  <si>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</si>
  <si>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</si>
  <si>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</si>
  <si>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</si>
  <si>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</si>
  <si>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</si>
  <si>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</si>
  <si>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</si>
  <si>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</si>
  <si>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</si>
  <si>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</si>
  <si>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</si>
  <si>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</si>
  <si>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</si>
  <si>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</si>
  <si>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</si>
  <si>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</si>
  <si>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</si>
  <si>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</si>
  <si>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</si>
  <si>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</si>
  <si>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</si>
  <si>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</si>
  <si>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</si>
  <si>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</si>
  <si>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</si>
  <si>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</si>
  <si>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</si>
  <si>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财政对其他社会保险基金的补助</t>
  </si>
  <si>
    <t>财政对工伤保险基金的补助</t>
  </si>
  <si>
    <t>财政对生育保险基金的补助</t>
  </si>
  <si>
    <t>其他财政对社会保险基金的补助</t>
  </si>
  <si>
    <t>行政事业单位医疗</t>
  </si>
  <si>
    <t>行政单位医疗</t>
  </si>
  <si>
    <t>事业单位医疗</t>
  </si>
  <si>
    <t>农业农村</t>
  </si>
  <si>
    <t>行政运行</t>
  </si>
  <si>
    <t>一般行政管理事务</t>
  </si>
  <si>
    <t>水利</t>
  </si>
  <si>
    <t>其他水利支出</t>
  </si>
  <si>
    <t>住房改革支出</t>
  </si>
  <si>
    <t>住房公积金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</si>
  <si>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</si>
  <si>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</si>
  <si>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</si>
  <si>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</si>
  <si>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</si>
  <si>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</si>
  <si>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</si>
  <si>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</si>
  <si>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</si>
  <si>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</si>
  <si>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二、结转下年</t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</si>
  <si>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</si>
  <si>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</si>
  <si>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</si>
  <si>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</si>
  <si>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</si>
  <si>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</si>
  <si>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</si>
  <si>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部门公开表5</t>
  </si>
  <si>
    <t>一般公共预算支出表</t>
  </si>
  <si>
    <t>填报单位：</t>
  </si>
  <si>
    <t>景德镇市昌江区农业农村水利局</t>
  </si>
  <si>
    <t>2020年预算数</t>
  </si>
  <si>
    <t>部门公开表6</t>
  </si>
  <si>
    <t>一般公共预算基本支出表</t>
  </si>
  <si>
    <t>支出经济分类科目</t>
  </si>
  <si>
    <t>2020年基本支出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</si>
  <si>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</si>
  <si>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</si>
  <si>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</si>
  <si>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部门公开表7</t>
  </si>
  <si>
    <t>一般公共预算“三公”经费支出表</t>
  </si>
  <si>
    <t>合    计</t>
  </si>
  <si>
    <t>因公出国(境)费</t>
  </si>
  <si>
    <t>公务接待费</t>
  </si>
  <si>
    <t>公务用车运行维护费</t>
  </si>
  <si>
    <t>公务用车购置</t>
  </si>
  <si>
    <t>部门公开表8</t>
  </si>
  <si>
    <t>政府性基金预算支出表</t>
  </si>
  <si>
    <t>0</t>
  </si>
  <si>
    <t>类</t>
  </si>
  <si>
    <t>款</t>
  </si>
  <si>
    <t>项</t>
  </si>
  <si>
    <t>……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</si>
</sst>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;[Red]#,##0.0"/>
  </numFmts>
  <fonts count="31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1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28" fillId="13" borderId="19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/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49"/>
    <xf numFmtId="0" fontId="2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2" fillId="0" borderId="0" xfId="49" applyFill="1" applyAlignment="1">
      <alignment horizontal="left" vertical="center"/>
    </xf>
    <xf numFmtId="0" fontId="2" fillId="0" borderId="0" xfId="49" applyAlignment="1">
      <alignment horizontal="right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40" fontId="4" fillId="0" borderId="2" xfId="49" applyNumberFormat="1" applyFont="1" applyFill="1" applyBorder="1" applyAlignment="1" applyProtection="1">
      <alignment horizontal="right" vertical="center" wrapText="1"/>
    </xf>
    <xf numFmtId="40" fontId="4" fillId="0" borderId="1" xfId="49" applyNumberFormat="1" applyFont="1" applyFill="1" applyBorder="1" applyAlignment="1" applyProtection="1">
      <alignment horizontal="right" vertical="center" wrapText="1"/>
    </xf>
    <xf numFmtId="40" fontId="4" fillId="0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ill="1"/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176" fontId="4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49" applyFill="1" applyAlignment="1">
      <alignment wrapText="1"/>
    </xf>
    <xf numFmtId="0" fontId="4" fillId="0" borderId="0" xfId="49" applyFont="1" applyFill="1" applyAlignment="1">
      <alignment wrapText="1"/>
    </xf>
    <xf numFmtId="0" fontId="6" fillId="0" borderId="0" xfId="49" applyFont="1" applyFill="1" applyAlignment="1">
      <alignment wrapText="1"/>
    </xf>
    <xf numFmtId="0" fontId="4" fillId="0" borderId="0" xfId="49" applyFont="1" applyFill="1" applyAlignment="1">
      <alignment horizontal="right" vertical="center" wrapText="1"/>
    </xf>
    <xf numFmtId="0" fontId="7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right" vertical="center" wrapText="1"/>
    </xf>
    <xf numFmtId="4" fontId="8" fillId="0" borderId="8" xfId="0" applyNumberFormat="1" applyFont="1" applyFill="1" applyBorder="1" applyAlignment="1" applyProtection="1">
      <alignment vertical="center" wrapText="1"/>
    </xf>
    <xf numFmtId="4" fontId="4" fillId="0" borderId="1" xfId="49" applyNumberFormat="1" applyFont="1" applyFill="1" applyBorder="1" applyAlignment="1">
      <alignment vertical="center"/>
    </xf>
    <xf numFmtId="4" fontId="4" fillId="0" borderId="1" xfId="49" applyNumberFormat="1" applyFont="1" applyFill="1" applyBorder="1" applyAlignment="1">
      <alignment vertical="center" wrapText="1"/>
    </xf>
    <xf numFmtId="0" fontId="4" fillId="0" borderId="1" xfId="49" applyFont="1" applyFill="1" applyBorder="1" applyAlignment="1">
      <alignment wrapText="1"/>
    </xf>
    <xf numFmtId="40" fontId="4" fillId="0" borderId="1" xfId="49" applyNumberFormat="1" applyFont="1" applyFill="1" applyBorder="1" applyAlignment="1">
      <alignment horizontal="right" vertical="center" wrapText="1"/>
    </xf>
    <xf numFmtId="4" fontId="4" fillId="0" borderId="1" xfId="49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4" fillId="0" borderId="0" xfId="49" applyFont="1" applyFill="1"/>
    <xf numFmtId="0" fontId="6" fillId="0" borderId="0" xfId="49" applyFont="1" applyFill="1"/>
    <xf numFmtId="0" fontId="4" fillId="0" borderId="0" xfId="49" applyFont="1" applyFill="1" applyAlignment="1">
      <alignment horizontal="right" vertical="center"/>
    </xf>
    <xf numFmtId="0" fontId="9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/>
    </xf>
    <xf numFmtId="177" fontId="10" fillId="0" borderId="8" xfId="0" applyNumberFormat="1" applyFont="1" applyFill="1" applyBorder="1" applyAlignment="1" applyProtection="1">
      <alignment horizontal="right" vertical="center" wrapText="1"/>
    </xf>
    <xf numFmtId="0" fontId="4" fillId="0" borderId="1" xfId="49" applyFont="1" applyBorder="1"/>
    <xf numFmtId="0" fontId="2" fillId="0" borderId="1" xfId="49" applyBorder="1"/>
    <xf numFmtId="4" fontId="4" fillId="0" borderId="1" xfId="49" applyNumberFormat="1" applyFont="1" applyFill="1" applyBorder="1" applyAlignment="1">
      <alignment horizontal="center" vertical="center"/>
    </xf>
    <xf numFmtId="40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/>
    <xf numFmtId="40" fontId="4" fillId="0" borderId="1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3"/>
  <sheetViews>
    <sheetView showGridLines="0" showZeros="0" zoomScale="115" zoomScaleNormal="115" workbookViewId="0">
      <selection activeCell="D15" sqref="D15"/>
    </sheetView>
  </sheetViews>
  <sheetFormatPr defaultColWidth="7.25" defaultRowHeight="19.5" customHeight="1" outlineLevelCol="3"/>
  <cols>
    <col min="1" max="1" width="39.875" style="83" customWidth="1"/>
    <col min="2" max="2" width="20.5" style="83" customWidth="1"/>
    <col min="3" max="3" width="31.75" style="83" customWidth="1"/>
    <col min="4" max="4" width="19.25" style="83" customWidth="1"/>
    <col min="5" max="16384" width="7.25" style="83"/>
  </cols>
  <sheetData>
    <row r="2" s="26" customFormat="1" customHeight="1" spans="1:4">
      <c r="A2" s="84" t="s">
        <v>0</v>
      </c>
      <c r="D2" s="85"/>
    </row>
    <row r="3" ht="29.25" customHeight="1" spans="1:4">
      <c r="A3" s="86" t="s">
        <v>1</v>
      </c>
      <c r="B3" s="87"/>
      <c r="C3" s="87"/>
      <c r="D3" s="87"/>
    </row>
    <row r="4" ht="17.25" customHeight="1" spans="1:4">
      <c r="A4" s="88" t="s">
        <v>2</v>
      </c>
      <c r="D4" s="85" t="s">
        <v>3</v>
      </c>
    </row>
    <row r="5" ht="17.25" customHeight="1" spans="1:4">
      <c r="A5" s="89" t="s">
        <v>4</v>
      </c>
      <c r="B5" s="90"/>
      <c r="C5" s="89" t="s">
        <v>5</v>
      </c>
      <c r="D5" s="90"/>
    </row>
    <row r="6" ht="17.25" customHeight="1" spans="1:4">
      <c r="A6" s="91" t="s">
        <v>6</v>
      </c>
      <c r="B6" s="91" t="s">
        <v>7</v>
      </c>
      <c r="C6" s="91" t="s">
        <v>8</v>
      </c>
      <c r="D6" s="91" t="s">
        <v>7</v>
      </c>
    </row>
    <row r="7" ht="17.25" customHeight="1" spans="1:4">
      <c r="A7" s="92" t="s">
        <v>9</v>
      </c>
      <c r="B7" s="93">
        <f>B8+B9+B10+B11</f>
        <v>530.06</v>
      </c>
      <c r="C7" s="67" t="s">
        <v>10</v>
      </c>
      <c r="D7" s="24">
        <v>46.23</v>
      </c>
    </row>
    <row r="8" ht="17.25" customHeight="1" spans="1:4">
      <c r="A8" s="92" t="s">
        <v>11</v>
      </c>
      <c r="B8" s="64">
        <v>530.06</v>
      </c>
      <c r="C8" s="68" t="s">
        <v>12</v>
      </c>
      <c r="D8" s="24">
        <v>22.89</v>
      </c>
    </row>
    <row r="9" ht="17.25" customHeight="1" spans="1:4">
      <c r="A9" s="92" t="s">
        <v>13</v>
      </c>
      <c r="B9" s="64"/>
      <c r="C9" s="68" t="s">
        <v>14</v>
      </c>
      <c r="D9" s="24">
        <v>429.69</v>
      </c>
    </row>
    <row r="10" ht="17.25" customHeight="1" spans="1:4">
      <c r="A10" s="92" t="s">
        <v>15</v>
      </c>
      <c r="B10" s="64">
        <v>0</v>
      </c>
      <c r="C10" s="68" t="s">
        <v>16</v>
      </c>
      <c r="D10" s="24">
        <v>31.25</v>
      </c>
    </row>
    <row r="11" ht="17.25" customHeight="1" spans="1:4">
      <c r="A11" s="92" t="s">
        <v>17</v>
      </c>
      <c r="B11" s="64">
        <v>0</v>
      </c>
      <c r="C11" s="68"/>
      <c r="D11" s="24"/>
    </row>
    <row r="12" ht="17.25" customHeight="1" spans="1:4">
      <c r="A12" s="92" t="s">
        <v>18</v>
      </c>
      <c r="B12" s="64">
        <v>0</v>
      </c>
      <c r="C12" s="68"/>
      <c r="D12" s="24"/>
    </row>
    <row r="13" ht="17.25" customHeight="1" spans="1:4">
      <c r="A13" s="92" t="s">
        <v>19</v>
      </c>
      <c r="B13" s="64">
        <v>0</v>
      </c>
      <c r="C13" s="68"/>
      <c r="D13" s="24"/>
    </row>
    <row r="14" ht="17.25" customHeight="1" spans="1:4">
      <c r="A14" s="92" t="s">
        <v>20</v>
      </c>
      <c r="B14" s="64">
        <v>0</v>
      </c>
      <c r="C14" s="68"/>
      <c r="D14" s="24"/>
    </row>
    <row r="15" ht="17.25" customHeight="1" spans="1:4">
      <c r="A15" s="92" t="s">
        <v>21</v>
      </c>
      <c r="B15" s="64">
        <v>0</v>
      </c>
      <c r="C15" s="68"/>
      <c r="D15" s="24"/>
    </row>
    <row r="16" ht="17.25" customHeight="1" spans="1:4">
      <c r="A16" s="92" t="s">
        <v>22</v>
      </c>
      <c r="B16" s="64">
        <v>0</v>
      </c>
      <c r="C16" s="68"/>
      <c r="D16" s="24"/>
    </row>
    <row r="17" ht="17.25" customHeight="1" spans="1:4">
      <c r="A17" s="92"/>
      <c r="B17" s="71"/>
      <c r="C17" s="94"/>
      <c r="D17" s="95"/>
    </row>
    <row r="18" ht="17.25" customHeight="1" spans="1:4">
      <c r="A18" s="96" t="s">
        <v>23</v>
      </c>
      <c r="B18" s="71">
        <f>B7</f>
        <v>530.06</v>
      </c>
      <c r="C18" s="96" t="s">
        <v>24</v>
      </c>
      <c r="D18" s="71">
        <f>D7+D8+D9+D10</f>
        <v>530.06</v>
      </c>
    </row>
    <row r="19" ht="17.25" customHeight="1" spans="1:4">
      <c r="A19" s="92" t="s">
        <v>25</v>
      </c>
      <c r="B19" s="24"/>
      <c r="C19" s="92" t="s">
        <v>26</v>
      </c>
      <c r="D19" s="24"/>
    </row>
    <row r="20" ht="17.25" customHeight="1" spans="1:4">
      <c r="A20" s="92" t="s">
        <v>27</v>
      </c>
      <c r="B20" s="97"/>
      <c r="C20" s="98"/>
      <c r="D20" s="71"/>
    </row>
    <row r="21" ht="17.25" customHeight="1" spans="1:4">
      <c r="A21" s="92" t="s">
        <v>28</v>
      </c>
      <c r="B21" s="24"/>
      <c r="C21" s="98"/>
      <c r="D21" s="71"/>
    </row>
    <row r="22" ht="17.25" customHeight="1" spans="1:4">
      <c r="A22" s="92" t="s">
        <v>29</v>
      </c>
      <c r="B22" s="24"/>
      <c r="C22" s="98"/>
      <c r="D22" s="71"/>
    </row>
    <row r="23" ht="17.25" customHeight="1" spans="1:4">
      <c r="A23" s="96" t="s">
        <v>30</v>
      </c>
      <c r="B23" s="99">
        <f>B18</f>
        <v>530.06</v>
      </c>
      <c r="C23" s="96" t="s">
        <v>31</v>
      </c>
      <c r="D23" s="71">
        <f>D18</f>
        <v>530.06</v>
      </c>
    </row>
  </sheetData>
  <mergeCells count="2">
    <mergeCell ref="A5:B5"/>
    <mergeCell ref="C5:D5"/>
  </mergeCell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zoomScale="130" zoomScaleNormal="130" topLeftCell="A4" workbookViewId="0">
      <selection activeCell="E31" sqref="E31"/>
    </sheetView>
  </sheetViews>
  <sheetFormatPr defaultColWidth="9" defaultRowHeight="14.25"/>
  <cols>
    <col min="1" max="1" width="9" style="44" customWidth="1"/>
    <col min="2" max="2" width="25.5" style="44" customWidth="1"/>
    <col min="3" max="3" width="7.75" style="44" customWidth="1"/>
    <col min="4" max="8" width="9" style="44" customWidth="1"/>
    <col min="9" max="9" width="6.375" style="44" customWidth="1"/>
    <col min="10" max="10" width="7.5" style="44" customWidth="1"/>
    <col min="11" max="11" width="9" style="44" customWidth="1"/>
    <col min="12" max="12" width="7.25" style="44" customWidth="1"/>
    <col min="13" max="13" width="9" style="44" customWidth="1"/>
    <col min="14" max="14" width="8.5" style="44" customWidth="1"/>
    <col min="15" max="16384" width="9" style="44"/>
  </cols>
  <sheetData>
    <row r="1" ht="31.15" customHeight="1" spans="1:2">
      <c r="A1" s="46" t="s">
        <v>32</v>
      </c>
      <c r="B1" s="46"/>
    </row>
    <row r="2" ht="31.15" customHeight="1" spans="1:15">
      <c r="A2" s="47" t="s">
        <v>33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ht="31.15" customHeight="1" spans="1:15">
      <c r="A3" s="73" t="s">
        <v>2</v>
      </c>
      <c r="B3" s="73"/>
      <c r="C3" s="73"/>
      <c r="D3" s="73"/>
      <c r="E3" s="73"/>
      <c r="N3" s="80" t="s">
        <v>3</v>
      </c>
      <c r="O3" s="80"/>
    </row>
    <row r="4" ht="46.9" customHeight="1" spans="1:15">
      <c r="A4" s="74" t="s">
        <v>34</v>
      </c>
      <c r="B4" s="74"/>
      <c r="C4" s="74" t="s">
        <v>35</v>
      </c>
      <c r="D4" s="74" t="s">
        <v>36</v>
      </c>
      <c r="E4" s="75" t="s">
        <v>37</v>
      </c>
      <c r="F4" s="76"/>
      <c r="G4" s="76"/>
      <c r="H4" s="77"/>
      <c r="I4" s="81" t="s">
        <v>38</v>
      </c>
      <c r="J4" s="82"/>
      <c r="K4" s="6" t="s">
        <v>39</v>
      </c>
      <c r="L4" s="6" t="s">
        <v>40</v>
      </c>
      <c r="M4" s="6" t="s">
        <v>41</v>
      </c>
      <c r="N4" s="6" t="s">
        <v>42</v>
      </c>
      <c r="O4" s="6" t="s">
        <v>43</v>
      </c>
    </row>
    <row r="5" ht="42.75" spans="1:15">
      <c r="A5" s="6"/>
      <c r="B5" s="6"/>
      <c r="C5" s="6"/>
      <c r="D5" s="6"/>
      <c r="E5" s="39" t="s">
        <v>44</v>
      </c>
      <c r="F5" s="39" t="s">
        <v>45</v>
      </c>
      <c r="G5" s="39" t="s">
        <v>46</v>
      </c>
      <c r="H5" s="39" t="s">
        <v>47</v>
      </c>
      <c r="I5" s="75"/>
      <c r="J5" s="39" t="s">
        <v>48</v>
      </c>
      <c r="K5" s="6"/>
      <c r="L5" s="6"/>
      <c r="M5" s="6"/>
      <c r="N5" s="6"/>
      <c r="O5" s="6"/>
    </row>
    <row r="6" customHeight="1" spans="1:15">
      <c r="A6" s="39" t="s">
        <v>49</v>
      </c>
      <c r="B6" s="39" t="s">
        <v>50</v>
      </c>
      <c r="C6" s="78"/>
      <c r="D6" s="13"/>
      <c r="E6" s="78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customHeight="1" spans="1:15">
      <c r="A7" s="33">
        <v>208</v>
      </c>
      <c r="B7" s="33" t="s">
        <v>10</v>
      </c>
      <c r="C7" s="36">
        <v>46.225974</v>
      </c>
      <c r="D7" s="33"/>
      <c r="E7" s="36">
        <v>46.225974</v>
      </c>
      <c r="F7" s="33"/>
      <c r="G7" s="33"/>
      <c r="H7" s="33"/>
      <c r="I7" s="33"/>
      <c r="J7" s="33"/>
      <c r="K7" s="33"/>
      <c r="L7" s="33"/>
      <c r="M7" s="33"/>
      <c r="N7" s="33"/>
      <c r="O7" s="33"/>
    </row>
    <row r="8" customHeight="1" spans="1:15">
      <c r="A8" s="33">
        <v>20827</v>
      </c>
      <c r="B8" s="33" t="s">
        <v>51</v>
      </c>
      <c r="C8" s="36">
        <v>46.225974</v>
      </c>
      <c r="D8" s="33"/>
      <c r="E8" s="36">
        <v>46.225974</v>
      </c>
      <c r="F8" s="33"/>
      <c r="G8" s="33"/>
      <c r="H8" s="33"/>
      <c r="I8" s="33"/>
      <c r="J8" s="33"/>
      <c r="K8" s="33"/>
      <c r="L8" s="33"/>
      <c r="M8" s="33"/>
      <c r="N8" s="33"/>
      <c r="O8" s="33"/>
    </row>
    <row r="9" customHeight="1" spans="1:15">
      <c r="A9" s="33">
        <v>2082702</v>
      </c>
      <c r="B9" s="33" t="s">
        <v>52</v>
      </c>
      <c r="C9" s="36">
        <v>0.44872</v>
      </c>
      <c r="D9" s="33"/>
      <c r="E9" s="36">
        <v>0.44872</v>
      </c>
      <c r="F9" s="33"/>
      <c r="G9" s="33"/>
      <c r="H9" s="33"/>
      <c r="I9" s="33"/>
      <c r="J9" s="33"/>
      <c r="K9" s="33"/>
      <c r="L9" s="33"/>
      <c r="M9" s="33"/>
      <c r="N9" s="33"/>
      <c r="O9" s="33"/>
    </row>
    <row r="10" customHeight="1" spans="1:15">
      <c r="A10" s="33">
        <v>2082703</v>
      </c>
      <c r="B10" s="33" t="s">
        <v>53</v>
      </c>
      <c r="C10" s="36">
        <v>2.083382</v>
      </c>
      <c r="D10" s="33"/>
      <c r="E10" s="36">
        <v>2.083382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customHeight="1" spans="1:15">
      <c r="A11" s="33">
        <v>2082799</v>
      </c>
      <c r="B11" s="33" t="s">
        <v>54</v>
      </c>
      <c r="C11" s="36">
        <v>43.693872</v>
      </c>
      <c r="D11" s="33"/>
      <c r="E11" s="36">
        <v>43.693872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customHeight="1" spans="1:15">
      <c r="A12" s="33">
        <v>210</v>
      </c>
      <c r="B12" s="33" t="s">
        <v>12</v>
      </c>
      <c r="C12" s="36">
        <v>22.88835</v>
      </c>
      <c r="D12" s="33"/>
      <c r="E12" s="36">
        <v>22.88835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customHeight="1" spans="1:15">
      <c r="A13" s="33">
        <v>21011</v>
      </c>
      <c r="B13" s="33" t="s">
        <v>55</v>
      </c>
      <c r="C13" s="36">
        <v>22.88835</v>
      </c>
      <c r="D13" s="33"/>
      <c r="E13" s="36">
        <v>22.88835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customHeight="1" spans="1:15">
      <c r="A14" s="33">
        <v>2101101</v>
      </c>
      <c r="B14" s="33" t="s">
        <v>56</v>
      </c>
      <c r="C14" s="36">
        <v>19.94064</v>
      </c>
      <c r="D14" s="33"/>
      <c r="E14" s="36">
        <v>19.94064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customHeight="1" spans="1:15">
      <c r="A15" s="33">
        <v>2101102</v>
      </c>
      <c r="B15" s="33" t="s">
        <v>57</v>
      </c>
      <c r="C15" s="36">
        <v>2.94771</v>
      </c>
      <c r="D15" s="33"/>
      <c r="E15" s="36">
        <v>2.94771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customHeight="1" spans="1:15">
      <c r="A16" s="33">
        <v>213</v>
      </c>
      <c r="B16" s="33" t="s">
        <v>14</v>
      </c>
      <c r="C16" s="36">
        <v>429.6967</v>
      </c>
      <c r="D16" s="33"/>
      <c r="E16" s="36">
        <v>429.6967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customHeight="1" spans="1:15">
      <c r="A17" s="33">
        <v>21301</v>
      </c>
      <c r="B17" s="33" t="s">
        <v>58</v>
      </c>
      <c r="C17" s="36">
        <v>335.921</v>
      </c>
      <c r="D17" s="33"/>
      <c r="E17" s="36">
        <v>335.921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customHeight="1" spans="1:15">
      <c r="A18" s="33">
        <v>2130101</v>
      </c>
      <c r="B18" s="33" t="s">
        <v>59</v>
      </c>
      <c r="C18" s="36">
        <v>212.423</v>
      </c>
      <c r="D18" s="33"/>
      <c r="E18" s="36">
        <v>212.423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customHeight="1" spans="1:15">
      <c r="A19" s="33">
        <v>2130102</v>
      </c>
      <c r="B19" s="33" t="s">
        <v>60</v>
      </c>
      <c r="C19" s="36">
        <v>123.498</v>
      </c>
      <c r="D19" s="33"/>
      <c r="E19" s="36">
        <v>123.498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customHeight="1" spans="1:15">
      <c r="A20" s="33">
        <v>21303</v>
      </c>
      <c r="B20" s="33" t="s">
        <v>61</v>
      </c>
      <c r="C20" s="36">
        <v>93.7757</v>
      </c>
      <c r="D20" s="33"/>
      <c r="E20" s="36">
        <v>93.7757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customHeight="1" spans="1:15">
      <c r="A21" s="33">
        <v>2130301</v>
      </c>
      <c r="B21" s="33" t="s">
        <v>59</v>
      </c>
      <c r="C21" s="36">
        <v>66.6637</v>
      </c>
      <c r="D21" s="33"/>
      <c r="E21" s="36">
        <v>66.6637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customHeight="1" spans="1:15">
      <c r="A22" s="33">
        <v>2130302</v>
      </c>
      <c r="B22" s="33" t="s">
        <v>60</v>
      </c>
      <c r="C22" s="36">
        <v>17.112</v>
      </c>
      <c r="D22" s="33"/>
      <c r="E22" s="36">
        <v>17.112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customHeight="1" spans="1:15">
      <c r="A23" s="33">
        <v>2130399</v>
      </c>
      <c r="B23" s="33" t="s">
        <v>62</v>
      </c>
      <c r="C23" s="36">
        <v>10</v>
      </c>
      <c r="D23" s="33"/>
      <c r="E23" s="36">
        <v>10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customHeight="1" spans="1:15">
      <c r="A24" s="33">
        <v>221</v>
      </c>
      <c r="B24" s="33" t="s">
        <v>16</v>
      </c>
      <c r="C24" s="36">
        <v>31.250736</v>
      </c>
      <c r="D24" s="33"/>
      <c r="E24" s="36">
        <v>31.250736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customHeight="1" spans="1:15">
      <c r="A25" s="33">
        <v>22102</v>
      </c>
      <c r="B25" s="33" t="s">
        <v>63</v>
      </c>
      <c r="C25" s="36">
        <v>31.250736</v>
      </c>
      <c r="D25" s="33"/>
      <c r="E25" s="36">
        <v>31.250736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customHeight="1" spans="1:15">
      <c r="A26" s="33">
        <v>2210201</v>
      </c>
      <c r="B26" s="33" t="s">
        <v>64</v>
      </c>
      <c r="C26" s="36">
        <v>31.250736</v>
      </c>
      <c r="D26" s="33"/>
      <c r="E26" s="36">
        <v>31.250736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customHeight="1" spans="1:1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customHeight="1" spans="1: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customHeight="1" spans="1: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customHeight="1" spans="1:15">
      <c r="A30" s="79" t="s">
        <v>35</v>
      </c>
      <c r="B30" s="79"/>
      <c r="C30" s="36">
        <v>530.06</v>
      </c>
      <c r="D30" s="33"/>
      <c r="E30" s="36">
        <v>530.06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</row>
  </sheetData>
  <mergeCells count="15">
    <mergeCell ref="A1:B1"/>
    <mergeCell ref="A2:O2"/>
    <mergeCell ref="A3:E3"/>
    <mergeCell ref="N3:O3"/>
    <mergeCell ref="E4:H4"/>
    <mergeCell ref="A30:B30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zoomScale="145" zoomScaleNormal="145" topLeftCell="A4" workbookViewId="0">
      <selection activeCell="F11" sqref="F11"/>
    </sheetView>
  </sheetViews>
  <sheetFormatPr defaultColWidth="7.25" defaultRowHeight="19.5" customHeight="1" outlineLevelCol="5"/>
  <cols>
    <col min="1" max="1" width="25.75" style="53" customWidth="1"/>
    <col min="2" max="2" width="16" style="53" customWidth="1"/>
    <col min="3" max="3" width="20.625" style="53" customWidth="1"/>
    <col min="4" max="6" width="16" style="53" customWidth="1"/>
    <col min="7" max="16384" width="7.25" style="53"/>
  </cols>
  <sheetData>
    <row r="1" s="52" customFormat="1" customHeight="1" spans="1:6">
      <c r="A1" s="54" t="s">
        <v>65</v>
      </c>
      <c r="F1" s="55"/>
    </row>
    <row r="2" ht="29.25" customHeight="1" spans="1:6">
      <c r="A2" s="56" t="s">
        <v>66</v>
      </c>
      <c r="B2" s="56"/>
      <c r="C2" s="56"/>
      <c r="D2" s="56"/>
      <c r="E2" s="56"/>
      <c r="F2" s="56"/>
    </row>
    <row r="3" ht="17.25" customHeight="1" spans="1:6">
      <c r="A3" s="57" t="s">
        <v>2</v>
      </c>
      <c r="B3" s="57"/>
      <c r="F3" s="55" t="s">
        <v>3</v>
      </c>
    </row>
    <row r="4" ht="17.25" customHeight="1" spans="1:6">
      <c r="A4" s="58" t="s">
        <v>4</v>
      </c>
      <c r="B4" s="59"/>
      <c r="C4" s="58" t="s">
        <v>5</v>
      </c>
      <c r="D4" s="60"/>
      <c r="E4" s="60"/>
      <c r="F4" s="59"/>
    </row>
    <row r="5" ht="33" customHeight="1" spans="1:6">
      <c r="A5" s="61" t="s">
        <v>6</v>
      </c>
      <c r="B5" s="61" t="s">
        <v>7</v>
      </c>
      <c r="C5" s="61" t="s">
        <v>67</v>
      </c>
      <c r="D5" s="61" t="s">
        <v>35</v>
      </c>
      <c r="E5" s="62" t="s">
        <v>68</v>
      </c>
      <c r="F5" s="62" t="s">
        <v>69</v>
      </c>
    </row>
    <row r="6" ht="17.25" customHeight="1" spans="1:6">
      <c r="A6" s="63" t="s">
        <v>70</v>
      </c>
      <c r="B6" s="64">
        <f>B7</f>
        <v>530.06</v>
      </c>
      <c r="C6" s="65" t="s">
        <v>71</v>
      </c>
      <c r="D6" s="66">
        <f>D7+D8+D9+D10</f>
        <v>530.06</v>
      </c>
      <c r="E6" s="66">
        <f>E7+E8+E9+E10</f>
        <v>530.06</v>
      </c>
      <c r="F6" s="61"/>
    </row>
    <row r="7" ht="17.25" customHeight="1" spans="1:6">
      <c r="A7" s="63" t="s">
        <v>11</v>
      </c>
      <c r="B7" s="64">
        <v>530.06</v>
      </c>
      <c r="C7" s="67" t="s">
        <v>10</v>
      </c>
      <c r="D7" s="24">
        <v>46.23</v>
      </c>
      <c r="E7" s="24">
        <v>46.23</v>
      </c>
      <c r="F7" s="24"/>
    </row>
    <row r="8" ht="17.25" customHeight="1" spans="1:6">
      <c r="A8" s="63" t="s">
        <v>13</v>
      </c>
      <c r="B8" s="64"/>
      <c r="C8" s="68" t="s">
        <v>12</v>
      </c>
      <c r="D8" s="24">
        <v>22.89</v>
      </c>
      <c r="E8" s="24">
        <v>22.89</v>
      </c>
      <c r="F8" s="24"/>
    </row>
    <row r="9" ht="17.25" customHeight="1" spans="1:6">
      <c r="A9" s="63" t="s">
        <v>15</v>
      </c>
      <c r="B9" s="64"/>
      <c r="C9" s="68" t="s">
        <v>14</v>
      </c>
      <c r="D9" s="24">
        <v>429.69</v>
      </c>
      <c r="E9" s="24">
        <v>429.69</v>
      </c>
      <c r="F9" s="24"/>
    </row>
    <row r="10" ht="17.25" customHeight="1" spans="1:6">
      <c r="A10" s="63" t="s">
        <v>17</v>
      </c>
      <c r="B10" s="64"/>
      <c r="C10" s="69" t="s">
        <v>16</v>
      </c>
      <c r="D10" s="69">
        <v>31.25</v>
      </c>
      <c r="E10" s="69">
        <v>31.25</v>
      </c>
      <c r="F10" s="24"/>
    </row>
    <row r="11" ht="17.25" customHeight="1" spans="1:6">
      <c r="A11" s="63" t="s">
        <v>72</v>
      </c>
      <c r="B11" s="64"/>
      <c r="C11" s="70"/>
      <c r="D11" s="70"/>
      <c r="E11" s="70"/>
      <c r="F11" s="24"/>
    </row>
    <row r="12" ht="17.25" customHeight="1" spans="1:6">
      <c r="A12" s="63" t="s">
        <v>73</v>
      </c>
      <c r="B12" s="64"/>
      <c r="C12" s="69"/>
      <c r="D12" s="69"/>
      <c r="E12" s="69"/>
      <c r="F12" s="24"/>
    </row>
    <row r="13" ht="17.25" customHeight="1" spans="1:6">
      <c r="A13" s="63" t="s">
        <v>74</v>
      </c>
      <c r="B13" s="64"/>
      <c r="C13" s="69"/>
      <c r="D13" s="69"/>
      <c r="E13" s="69"/>
      <c r="F13" s="24"/>
    </row>
    <row r="14" ht="17.25" customHeight="1" spans="1:6">
      <c r="A14" s="63"/>
      <c r="B14" s="64"/>
      <c r="C14" s="69" t="s">
        <v>75</v>
      </c>
      <c r="D14" s="69"/>
      <c r="E14" s="69"/>
      <c r="F14" s="24"/>
    </row>
    <row r="15" ht="17.25" customHeight="1" spans="1:6">
      <c r="A15" s="63"/>
      <c r="B15" s="64"/>
      <c r="C15" s="69"/>
      <c r="D15" s="69"/>
      <c r="E15" s="69"/>
      <c r="F15" s="24"/>
    </row>
    <row r="16" ht="17.25" customHeight="1" spans="1:6">
      <c r="A16" s="62" t="s">
        <v>30</v>
      </c>
      <c r="B16" s="71">
        <f>B6</f>
        <v>530.06</v>
      </c>
      <c r="C16" s="62" t="s">
        <v>31</v>
      </c>
      <c r="D16" s="72">
        <f>D6</f>
        <v>530.06</v>
      </c>
      <c r="E16" s="72">
        <f>E6</f>
        <v>530.06</v>
      </c>
      <c r="F16" s="71"/>
    </row>
  </sheetData>
  <mergeCells count="4">
    <mergeCell ref="A2:F2"/>
    <mergeCell ref="A3:B3"/>
    <mergeCell ref="A4:B4"/>
    <mergeCell ref="C4:F4"/>
  </mergeCells>
  <printOptions horizontalCentered="1"/>
  <pageMargins left="0.747916666666667" right="0.747916666666667" top="0.984027777777778" bottom="0.78680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="145" zoomScaleNormal="145" topLeftCell="A10" workbookViewId="0">
      <selection activeCell="E27" sqref="E27"/>
    </sheetView>
  </sheetViews>
  <sheetFormatPr defaultColWidth="9" defaultRowHeight="14.25"/>
  <cols>
    <col min="1" max="1" width="9" customWidth="1"/>
    <col min="2" max="2" width="23.75" customWidth="1"/>
    <col min="3" max="8" width="16" customWidth="1"/>
  </cols>
  <sheetData>
    <row r="1" s="44" customFormat="1" ht="24.95" customHeight="1" spans="1:2">
      <c r="A1" s="46" t="s">
        <v>76</v>
      </c>
      <c r="B1" s="46"/>
    </row>
    <row r="2" s="44" customFormat="1" ht="24.95" customHeight="1" spans="1:12">
      <c r="A2" s="47" t="s">
        <v>77</v>
      </c>
      <c r="B2" s="47"/>
      <c r="C2" s="47"/>
      <c r="D2" s="47"/>
      <c r="E2" s="47"/>
      <c r="F2" s="47"/>
      <c r="G2" s="47"/>
      <c r="H2" s="47"/>
      <c r="I2" s="51"/>
      <c r="J2" s="51"/>
      <c r="K2" s="51"/>
      <c r="L2" s="51"/>
    </row>
    <row r="3" s="44" customFormat="1" ht="24.95" customHeight="1" spans="1:12">
      <c r="A3" s="48" t="s">
        <v>2</v>
      </c>
      <c r="B3" s="48"/>
      <c r="C3" s="47"/>
      <c r="D3" s="47"/>
      <c r="E3" s="47"/>
      <c r="F3" s="47"/>
      <c r="G3" s="49" t="s">
        <v>3</v>
      </c>
      <c r="H3" s="49"/>
      <c r="I3" s="47"/>
      <c r="J3" s="47"/>
      <c r="K3" s="47"/>
      <c r="L3" s="47"/>
    </row>
    <row r="4" s="45" customFormat="1" ht="28.5" spans="1:8">
      <c r="A4" s="6" t="s">
        <v>34</v>
      </c>
      <c r="B4" s="6"/>
      <c r="C4" s="12" t="s">
        <v>35</v>
      </c>
      <c r="D4" s="12" t="s">
        <v>78</v>
      </c>
      <c r="E4" s="12" t="s">
        <v>79</v>
      </c>
      <c r="F4" s="12" t="s">
        <v>80</v>
      </c>
      <c r="G4" s="12" t="s">
        <v>81</v>
      </c>
      <c r="H4" s="12" t="s">
        <v>82</v>
      </c>
    </row>
    <row r="5" spans="1:8">
      <c r="A5" s="6"/>
      <c r="B5" s="6"/>
      <c r="C5" s="35"/>
      <c r="D5" s="35"/>
      <c r="E5" s="42"/>
      <c r="F5" s="35"/>
      <c r="G5" s="35"/>
      <c r="H5" s="35"/>
    </row>
    <row r="6" s="1" customFormat="1" customHeight="1" spans="1:8">
      <c r="A6" s="6" t="s">
        <v>49</v>
      </c>
      <c r="B6" s="6" t="s">
        <v>50</v>
      </c>
      <c r="C6" s="13"/>
      <c r="D6" s="13"/>
      <c r="E6" s="42"/>
      <c r="F6" s="32"/>
      <c r="G6" s="32"/>
      <c r="H6" s="32"/>
    </row>
    <row r="7" s="1" customFormat="1" customHeight="1" spans="1:8">
      <c r="A7" s="33">
        <v>208</v>
      </c>
      <c r="B7" s="33" t="s">
        <v>10</v>
      </c>
      <c r="C7" s="36">
        <v>46.225974</v>
      </c>
      <c r="D7" s="36">
        <v>46.225974</v>
      </c>
      <c r="E7" s="42"/>
      <c r="F7" s="32"/>
      <c r="G7" s="32"/>
      <c r="H7" s="32"/>
    </row>
    <row r="8" s="1" customFormat="1" customHeight="1" spans="1:8">
      <c r="A8" s="33">
        <v>20827</v>
      </c>
      <c r="B8" s="33" t="s">
        <v>51</v>
      </c>
      <c r="C8" s="36">
        <v>46.225974</v>
      </c>
      <c r="D8" s="36">
        <v>46.225974</v>
      </c>
      <c r="E8" s="42"/>
      <c r="F8" s="32"/>
      <c r="G8" s="32"/>
      <c r="H8" s="32"/>
    </row>
    <row r="9" s="1" customFormat="1" customHeight="1" spans="1:8">
      <c r="A9" s="33">
        <v>2082702</v>
      </c>
      <c r="B9" s="33" t="s">
        <v>52</v>
      </c>
      <c r="C9" s="36">
        <v>0.44872</v>
      </c>
      <c r="D9" s="36">
        <v>0.44872</v>
      </c>
      <c r="E9" s="42"/>
      <c r="F9" s="32"/>
      <c r="G9" s="32"/>
      <c r="H9" s="32"/>
    </row>
    <row r="10" s="1" customFormat="1" customHeight="1" spans="1:8">
      <c r="A10" s="33">
        <v>2082703</v>
      </c>
      <c r="B10" s="33" t="s">
        <v>53</v>
      </c>
      <c r="C10" s="36">
        <v>2.083382</v>
      </c>
      <c r="D10" s="36">
        <v>2.083382</v>
      </c>
      <c r="E10" s="42"/>
      <c r="F10" s="32"/>
      <c r="G10" s="32"/>
      <c r="H10" s="32"/>
    </row>
    <row r="11" s="1" customFormat="1" customHeight="1" spans="1:8">
      <c r="A11" s="33">
        <v>2082799</v>
      </c>
      <c r="B11" s="33" t="s">
        <v>54</v>
      </c>
      <c r="C11" s="36">
        <v>43.693872</v>
      </c>
      <c r="D11" s="36">
        <v>43.693872</v>
      </c>
      <c r="E11" s="42"/>
      <c r="F11" s="32"/>
      <c r="G11" s="32"/>
      <c r="H11" s="32"/>
    </row>
    <row r="12" s="1" customFormat="1" customHeight="1" spans="1:8">
      <c r="A12" s="33">
        <v>210</v>
      </c>
      <c r="B12" s="33" t="s">
        <v>12</v>
      </c>
      <c r="C12" s="36">
        <v>22.88835</v>
      </c>
      <c r="D12" s="36">
        <v>22.88835</v>
      </c>
      <c r="E12" s="42"/>
      <c r="F12" s="32"/>
      <c r="G12" s="32"/>
      <c r="H12" s="32"/>
    </row>
    <row r="13" s="1" customFormat="1" customHeight="1" spans="1:8">
      <c r="A13" s="33">
        <v>21011</v>
      </c>
      <c r="B13" s="33" t="s">
        <v>55</v>
      </c>
      <c r="C13" s="36">
        <v>22.88835</v>
      </c>
      <c r="D13" s="36">
        <v>22.88835</v>
      </c>
      <c r="E13" s="42"/>
      <c r="F13" s="32"/>
      <c r="G13" s="32"/>
      <c r="H13" s="32"/>
    </row>
    <row r="14" s="1" customFormat="1" customHeight="1" spans="1:8">
      <c r="A14" s="33">
        <v>2101101</v>
      </c>
      <c r="B14" s="33" t="s">
        <v>56</v>
      </c>
      <c r="C14" s="36">
        <v>19.94064</v>
      </c>
      <c r="D14" s="36">
        <v>19.94064</v>
      </c>
      <c r="E14" s="42"/>
      <c r="F14" s="32"/>
      <c r="G14" s="32"/>
      <c r="H14" s="32"/>
    </row>
    <row r="15" s="1" customFormat="1" customHeight="1" spans="1:8">
      <c r="A15" s="33">
        <v>2101102</v>
      </c>
      <c r="B15" s="33" t="s">
        <v>57</v>
      </c>
      <c r="C15" s="36">
        <v>2.94771</v>
      </c>
      <c r="D15" s="36">
        <v>2.94771</v>
      </c>
      <c r="E15" s="42"/>
      <c r="F15" s="32"/>
      <c r="G15" s="32"/>
      <c r="H15" s="32"/>
    </row>
    <row r="16" s="1" customFormat="1" customHeight="1" spans="1:8">
      <c r="A16" s="33">
        <v>213</v>
      </c>
      <c r="B16" s="33" t="s">
        <v>14</v>
      </c>
      <c r="C16" s="36">
        <v>429.6967</v>
      </c>
      <c r="D16" s="36">
        <v>429.6967</v>
      </c>
      <c r="E16" s="42">
        <f>E17+E20</f>
        <v>97.82</v>
      </c>
      <c r="F16" s="32"/>
      <c r="G16" s="32"/>
      <c r="H16" s="32"/>
    </row>
    <row r="17" s="1" customFormat="1" customHeight="1" spans="1:8">
      <c r="A17" s="33">
        <v>21301</v>
      </c>
      <c r="B17" s="33" t="s">
        <v>58</v>
      </c>
      <c r="C17" s="36">
        <v>335.921</v>
      </c>
      <c r="D17" s="36">
        <v>335.921</v>
      </c>
      <c r="E17" s="42">
        <v>82.59</v>
      </c>
      <c r="F17" s="32"/>
      <c r="G17" s="32"/>
      <c r="H17" s="32"/>
    </row>
    <row r="18" s="1" customFormat="1" customHeight="1" spans="1:8">
      <c r="A18" s="33">
        <v>2130101</v>
      </c>
      <c r="B18" s="33" t="s">
        <v>59</v>
      </c>
      <c r="C18" s="36">
        <v>212.423</v>
      </c>
      <c r="D18" s="36">
        <v>212.423</v>
      </c>
      <c r="E18" s="42"/>
      <c r="F18" s="32"/>
      <c r="G18" s="32"/>
      <c r="H18" s="32"/>
    </row>
    <row r="19" s="1" customFormat="1" customHeight="1" spans="1:8">
      <c r="A19" s="33">
        <v>2130102</v>
      </c>
      <c r="B19" s="33" t="s">
        <v>60</v>
      </c>
      <c r="C19" s="36">
        <v>123.498</v>
      </c>
      <c r="D19" s="36">
        <v>123.498</v>
      </c>
      <c r="E19" s="42">
        <v>82.59</v>
      </c>
      <c r="F19" s="32"/>
      <c r="G19" s="32"/>
      <c r="H19" s="32"/>
    </row>
    <row r="20" s="1" customFormat="1" customHeight="1" spans="1:8">
      <c r="A20" s="33">
        <v>21303</v>
      </c>
      <c r="B20" s="33" t="s">
        <v>61</v>
      </c>
      <c r="C20" s="36">
        <v>93.7757</v>
      </c>
      <c r="D20" s="36">
        <v>93.7757</v>
      </c>
      <c r="E20" s="42">
        <v>15.23</v>
      </c>
      <c r="F20" s="32"/>
      <c r="G20" s="32"/>
      <c r="H20" s="32"/>
    </row>
    <row r="21" s="1" customFormat="1" customHeight="1" spans="1:8">
      <c r="A21" s="33">
        <v>2130301</v>
      </c>
      <c r="B21" s="33" t="s">
        <v>59</v>
      </c>
      <c r="C21" s="36">
        <v>66.6637</v>
      </c>
      <c r="D21" s="36">
        <v>66.6637</v>
      </c>
      <c r="E21" s="42"/>
      <c r="F21" s="32"/>
      <c r="G21" s="32"/>
      <c r="H21" s="32"/>
    </row>
    <row r="22" s="1" customFormat="1" customHeight="1" spans="1:8">
      <c r="A22" s="33">
        <v>2130302</v>
      </c>
      <c r="B22" s="33" t="s">
        <v>60</v>
      </c>
      <c r="C22" s="36">
        <v>17.112</v>
      </c>
      <c r="D22" s="36">
        <v>17.112</v>
      </c>
      <c r="E22" s="42">
        <v>5.23</v>
      </c>
      <c r="F22" s="32"/>
      <c r="G22" s="32"/>
      <c r="H22" s="32"/>
    </row>
    <row r="23" s="1" customFormat="1" customHeight="1" spans="1:8">
      <c r="A23" s="33">
        <v>2130399</v>
      </c>
      <c r="B23" s="33" t="s">
        <v>62</v>
      </c>
      <c r="C23" s="36">
        <v>10</v>
      </c>
      <c r="D23" s="36"/>
      <c r="E23" s="42">
        <v>10</v>
      </c>
      <c r="F23" s="32"/>
      <c r="G23" s="32"/>
      <c r="H23" s="32"/>
    </row>
    <row r="24" customHeight="1" spans="1:8">
      <c r="A24" s="13">
        <v>221</v>
      </c>
      <c r="B24" s="13" t="s">
        <v>16</v>
      </c>
      <c r="C24" s="36">
        <v>31.250736</v>
      </c>
      <c r="D24" s="36">
        <v>31.250736</v>
      </c>
      <c r="E24" s="42"/>
      <c r="F24" s="35"/>
      <c r="G24" s="35"/>
      <c r="H24" s="35"/>
    </row>
    <row r="25" customHeight="1" spans="1:8">
      <c r="A25" s="13">
        <v>22102</v>
      </c>
      <c r="B25" s="13" t="s">
        <v>63</v>
      </c>
      <c r="C25" s="36">
        <v>31.250736</v>
      </c>
      <c r="D25" s="36">
        <v>31.250736</v>
      </c>
      <c r="E25" s="42"/>
      <c r="F25" s="35"/>
      <c r="G25" s="35"/>
      <c r="H25" s="35"/>
    </row>
    <row r="26" customHeight="1" spans="1:8">
      <c r="A26" s="13">
        <v>2210201</v>
      </c>
      <c r="B26" s="13" t="s">
        <v>64</v>
      </c>
      <c r="C26" s="36">
        <v>31.250736</v>
      </c>
      <c r="D26" s="36">
        <v>31.250736</v>
      </c>
      <c r="E26" s="42"/>
      <c r="F26" s="35"/>
      <c r="G26" s="35"/>
      <c r="H26" s="35"/>
    </row>
    <row r="27" customHeight="1" spans="1:8">
      <c r="A27" s="39"/>
      <c r="B27" s="39"/>
      <c r="C27" s="36"/>
      <c r="D27" s="36"/>
      <c r="E27" s="42"/>
      <c r="F27" s="35"/>
      <c r="G27" s="35"/>
      <c r="H27" s="35"/>
    </row>
    <row r="28" spans="1:8">
      <c r="A28" s="35"/>
      <c r="B28" s="35"/>
      <c r="C28" s="40"/>
      <c r="D28" s="40"/>
      <c r="E28" s="35"/>
      <c r="F28" s="35"/>
      <c r="G28" s="35"/>
      <c r="H28" s="35"/>
    </row>
    <row r="29" spans="1:8">
      <c r="A29" s="35"/>
      <c r="B29" s="35"/>
      <c r="C29" s="40"/>
      <c r="D29" s="40"/>
      <c r="E29" s="35"/>
      <c r="F29" s="35"/>
      <c r="G29" s="35"/>
      <c r="H29" s="35"/>
    </row>
    <row r="30" spans="1:8">
      <c r="A30" s="35" t="s">
        <v>35</v>
      </c>
      <c r="B30" s="35"/>
      <c r="C30" s="50">
        <v>530.06176</v>
      </c>
      <c r="D30" s="50">
        <f>C30-E30</f>
        <v>432.24176</v>
      </c>
      <c r="E30" s="35">
        <v>97.82</v>
      </c>
      <c r="F30" s="35"/>
      <c r="G30" s="35"/>
      <c r="H30" s="35"/>
    </row>
  </sheetData>
  <mergeCells count="5">
    <mergeCell ref="A1:B1"/>
    <mergeCell ref="A2:H2"/>
    <mergeCell ref="A3:B3"/>
    <mergeCell ref="G3:H3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30" zoomScaleNormal="130" topLeftCell="A16" workbookViewId="0">
      <selection activeCell="G30" sqref="G30"/>
    </sheetView>
  </sheetViews>
  <sheetFormatPr defaultColWidth="9" defaultRowHeight="14.25" outlineLevelCol="4"/>
  <cols>
    <col min="1" max="1" width="9.5" customWidth="1"/>
    <col min="2" max="2" width="26.625" customWidth="1"/>
    <col min="3" max="5" width="20.375" customWidth="1"/>
  </cols>
  <sheetData>
    <row r="1" spans="1:1">
      <c r="A1" s="2" t="s">
        <v>83</v>
      </c>
    </row>
    <row r="2" ht="30" customHeight="1" spans="1:5">
      <c r="A2" s="3" t="s">
        <v>84</v>
      </c>
      <c r="B2" s="3"/>
      <c r="C2" s="3"/>
      <c r="D2" s="3"/>
      <c r="E2" s="3"/>
    </row>
    <row r="3" spans="1:5">
      <c r="A3" s="2" t="s">
        <v>85</v>
      </c>
      <c r="B3" t="s">
        <v>86</v>
      </c>
      <c r="E3" s="5" t="s">
        <v>3</v>
      </c>
    </row>
    <row r="4" s="1" customFormat="1" ht="27.6" customHeight="1" spans="1:5">
      <c r="A4" s="6" t="s">
        <v>34</v>
      </c>
      <c r="B4" s="6"/>
      <c r="C4" s="7" t="s">
        <v>87</v>
      </c>
      <c r="D4" s="8"/>
      <c r="E4" s="9"/>
    </row>
    <row r="5" s="1" customFormat="1" ht="27.6" customHeight="1" spans="1:5">
      <c r="A5" s="6"/>
      <c r="B5" s="6"/>
      <c r="C5" s="10" t="s">
        <v>35</v>
      </c>
      <c r="D5" s="10" t="s">
        <v>78</v>
      </c>
      <c r="E5" s="10" t="s">
        <v>79</v>
      </c>
    </row>
    <row r="6" ht="21.6" customHeight="1" spans="1:5">
      <c r="A6" s="6" t="s">
        <v>49</v>
      </c>
      <c r="B6" s="6" t="s">
        <v>50</v>
      </c>
      <c r="C6" s="33"/>
      <c r="D6" s="33"/>
      <c r="E6" s="42"/>
    </row>
    <row r="7" ht="21.6" customHeight="1" spans="1:5">
      <c r="A7" s="33">
        <v>208</v>
      </c>
      <c r="B7" s="33" t="s">
        <v>10</v>
      </c>
      <c r="C7" s="34">
        <v>46.225974</v>
      </c>
      <c r="D7" s="34">
        <v>46.225974</v>
      </c>
      <c r="E7" s="42"/>
    </row>
    <row r="8" ht="21.6" customHeight="1" spans="1:5">
      <c r="A8" s="33">
        <v>20827</v>
      </c>
      <c r="B8" s="33" t="s">
        <v>51</v>
      </c>
      <c r="C8" s="34">
        <v>46.225974</v>
      </c>
      <c r="D8" s="34">
        <v>46.225974</v>
      </c>
      <c r="E8" s="42"/>
    </row>
    <row r="9" ht="21.6" customHeight="1" spans="1:5">
      <c r="A9" s="33">
        <v>2082702</v>
      </c>
      <c r="B9" s="33" t="s">
        <v>52</v>
      </c>
      <c r="C9" s="36">
        <v>0.44872</v>
      </c>
      <c r="D9" s="36">
        <v>0.44872</v>
      </c>
      <c r="E9" s="42"/>
    </row>
    <row r="10" ht="21.6" customHeight="1" spans="1:5">
      <c r="A10" s="33">
        <v>2082703</v>
      </c>
      <c r="B10" s="33" t="s">
        <v>53</v>
      </c>
      <c r="C10" s="36">
        <v>2.083382</v>
      </c>
      <c r="D10" s="36">
        <v>2.083382</v>
      </c>
      <c r="E10" s="42"/>
    </row>
    <row r="11" ht="21.6" customHeight="1" spans="1:5">
      <c r="A11" s="33">
        <v>2082799</v>
      </c>
      <c r="B11" s="33" t="s">
        <v>54</v>
      </c>
      <c r="C11" s="36">
        <v>43.693872</v>
      </c>
      <c r="D11" s="36">
        <v>43.693872</v>
      </c>
      <c r="E11" s="42"/>
    </row>
    <row r="12" ht="21.6" customHeight="1" spans="1:5">
      <c r="A12" s="33">
        <v>210</v>
      </c>
      <c r="B12" s="33" t="s">
        <v>12</v>
      </c>
      <c r="C12" s="34">
        <v>22.88835</v>
      </c>
      <c r="D12" s="34">
        <v>22.88835</v>
      </c>
      <c r="E12" s="42"/>
    </row>
    <row r="13" ht="21.6" customHeight="1" spans="1:5">
      <c r="A13" s="33">
        <v>21011</v>
      </c>
      <c r="B13" s="33" t="s">
        <v>55</v>
      </c>
      <c r="C13" s="34">
        <v>22.88835</v>
      </c>
      <c r="D13" s="34">
        <v>22.88835</v>
      </c>
      <c r="E13" s="42"/>
    </row>
    <row r="14" ht="21.6" customHeight="1" spans="1:5">
      <c r="A14" s="33">
        <v>2101101</v>
      </c>
      <c r="B14" s="33" t="s">
        <v>56</v>
      </c>
      <c r="C14" s="36">
        <v>19.94064</v>
      </c>
      <c r="D14" s="36">
        <v>19.94064</v>
      </c>
      <c r="E14" s="42"/>
    </row>
    <row r="15" ht="21.6" customHeight="1" spans="1:5">
      <c r="A15" s="33">
        <v>2101102</v>
      </c>
      <c r="B15" s="33" t="s">
        <v>57</v>
      </c>
      <c r="C15" s="36">
        <v>2.94771</v>
      </c>
      <c r="D15" s="36">
        <v>2.94771</v>
      </c>
      <c r="E15" s="42"/>
    </row>
    <row r="16" ht="21.6" customHeight="1" spans="1:5">
      <c r="A16" s="33">
        <v>213</v>
      </c>
      <c r="B16" s="33" t="s">
        <v>14</v>
      </c>
      <c r="C16" s="34">
        <v>429.6967</v>
      </c>
      <c r="D16" s="34">
        <f>D17+D20</f>
        <v>331.8767</v>
      </c>
      <c r="E16" s="43">
        <v>97.82</v>
      </c>
    </row>
    <row r="17" ht="21.6" customHeight="1" spans="1:5">
      <c r="A17" s="33">
        <v>21301</v>
      </c>
      <c r="B17" s="33" t="s">
        <v>58</v>
      </c>
      <c r="C17" s="34">
        <v>335.921</v>
      </c>
      <c r="D17" s="34">
        <f>C17-E17</f>
        <v>253.331</v>
      </c>
      <c r="E17" s="43">
        <v>82.59</v>
      </c>
    </row>
    <row r="18" ht="21.6" customHeight="1" spans="1:5">
      <c r="A18" s="33">
        <v>2130101</v>
      </c>
      <c r="B18" s="33" t="s">
        <v>59</v>
      </c>
      <c r="C18" s="36">
        <v>212.423</v>
      </c>
      <c r="D18" s="36">
        <v>212.423</v>
      </c>
      <c r="E18" s="42"/>
    </row>
    <row r="19" ht="21.6" customHeight="1" spans="1:5">
      <c r="A19" s="33">
        <v>2130102</v>
      </c>
      <c r="B19" s="33" t="s">
        <v>60</v>
      </c>
      <c r="C19" s="36">
        <v>123.498</v>
      </c>
      <c r="D19" s="36">
        <f>C19-E19</f>
        <v>40.908</v>
      </c>
      <c r="E19" s="42">
        <v>82.59</v>
      </c>
    </row>
    <row r="20" ht="21.6" customHeight="1" spans="1:5">
      <c r="A20" s="33">
        <v>21303</v>
      </c>
      <c r="B20" s="33" t="s">
        <v>61</v>
      </c>
      <c r="C20" s="34">
        <v>93.7757</v>
      </c>
      <c r="D20" s="34">
        <f>C20-E20</f>
        <v>78.5457</v>
      </c>
      <c r="E20" s="43">
        <v>15.23</v>
      </c>
    </row>
    <row r="21" ht="21.6" customHeight="1" spans="1:5">
      <c r="A21" s="33">
        <v>2130301</v>
      </c>
      <c r="B21" s="33" t="s">
        <v>59</v>
      </c>
      <c r="C21" s="36">
        <v>66.6637</v>
      </c>
      <c r="D21" s="36">
        <v>66.6637</v>
      </c>
      <c r="E21" s="42"/>
    </row>
    <row r="22" ht="21.6" customHeight="1" spans="1:5">
      <c r="A22" s="33">
        <v>2130302</v>
      </c>
      <c r="B22" s="33" t="s">
        <v>60</v>
      </c>
      <c r="C22" s="36">
        <v>17.112</v>
      </c>
      <c r="D22" s="36">
        <f>C22-E22</f>
        <v>11.882</v>
      </c>
      <c r="E22" s="42">
        <v>5.23</v>
      </c>
    </row>
    <row r="23" ht="21.6" customHeight="1" spans="1:5">
      <c r="A23" s="33">
        <v>2130399</v>
      </c>
      <c r="B23" s="33" t="s">
        <v>62</v>
      </c>
      <c r="C23" s="36">
        <v>10</v>
      </c>
      <c r="D23" s="36"/>
      <c r="E23" s="42">
        <v>10</v>
      </c>
    </row>
    <row r="24" ht="21.6" customHeight="1" spans="1:5">
      <c r="A24" s="33">
        <v>221</v>
      </c>
      <c r="B24" s="33" t="s">
        <v>16</v>
      </c>
      <c r="C24" s="34">
        <v>31.250736</v>
      </c>
      <c r="D24" s="34">
        <v>31.250736</v>
      </c>
      <c r="E24" s="42"/>
    </row>
    <row r="25" ht="21.6" customHeight="1" spans="1:5">
      <c r="A25" s="33">
        <v>22102</v>
      </c>
      <c r="B25" s="33" t="s">
        <v>63</v>
      </c>
      <c r="C25" s="34">
        <v>31.250736</v>
      </c>
      <c r="D25" s="36">
        <v>31.250736</v>
      </c>
      <c r="E25" s="42"/>
    </row>
    <row r="26" ht="21.6" customHeight="1" spans="1:5">
      <c r="A26" s="33">
        <v>2210201</v>
      </c>
      <c r="B26" s="33" t="s">
        <v>64</v>
      </c>
      <c r="C26" s="36">
        <v>31.250736</v>
      </c>
      <c r="D26" s="36">
        <v>31.250736</v>
      </c>
      <c r="E26" s="42"/>
    </row>
    <row r="27" ht="21.6" customHeight="1" spans="1:5">
      <c r="A27" s="39"/>
      <c r="B27" s="39"/>
      <c r="C27" s="36"/>
      <c r="D27" s="36"/>
      <c r="E27" s="42"/>
    </row>
    <row r="28" ht="21.6" customHeight="1" spans="1:5">
      <c r="A28" s="35"/>
      <c r="B28" s="35"/>
      <c r="C28" s="40"/>
      <c r="D28" s="40"/>
      <c r="E28" s="35"/>
    </row>
    <row r="29" ht="21.6" customHeight="1" spans="1:5">
      <c r="A29" s="35"/>
      <c r="B29" s="35"/>
      <c r="C29" s="40"/>
      <c r="D29" s="40"/>
      <c r="E29" s="35"/>
    </row>
    <row r="30" ht="21.6" customHeight="1" spans="1:5">
      <c r="A30" s="35" t="s">
        <v>35</v>
      </c>
      <c r="B30" s="35"/>
      <c r="C30" s="40">
        <v>530.06176</v>
      </c>
      <c r="D30" s="40">
        <f>D7+D12+D16+D24</f>
        <v>432.24176</v>
      </c>
      <c r="E30" s="35">
        <v>97.82</v>
      </c>
    </row>
  </sheetData>
  <mergeCells count="3">
    <mergeCell ref="A2:E2"/>
    <mergeCell ref="C4:E4"/>
    <mergeCell ref="A4:B5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30" zoomScaleNormal="130" topLeftCell="A10" workbookViewId="0">
      <selection activeCell="E27" sqref="E27"/>
    </sheetView>
  </sheetViews>
  <sheetFormatPr defaultColWidth="9" defaultRowHeight="14.25" outlineLevelCol="4"/>
  <cols>
    <col min="1" max="1" width="9.5" customWidth="1"/>
    <col min="2" max="2" width="26" customWidth="1"/>
    <col min="3" max="5" width="20.875" customWidth="1"/>
  </cols>
  <sheetData>
    <row r="1" spans="1:1">
      <c r="A1" t="s">
        <v>88</v>
      </c>
    </row>
    <row r="2" ht="22.5" spans="1:5">
      <c r="A2" s="3" t="s">
        <v>89</v>
      </c>
      <c r="B2" s="3"/>
      <c r="C2" s="3"/>
      <c r="D2" s="3"/>
      <c r="E2" s="3"/>
    </row>
    <row r="3" spans="1:5">
      <c r="A3" t="s">
        <v>85</v>
      </c>
      <c r="B3" t="s">
        <v>86</v>
      </c>
      <c r="E3" s="28" t="s">
        <v>3</v>
      </c>
    </row>
    <row r="4" s="1" customFormat="1" ht="14.45" customHeight="1" spans="1:5">
      <c r="A4" s="29" t="s">
        <v>90</v>
      </c>
      <c r="B4" s="30"/>
      <c r="C4" s="29" t="s">
        <v>91</v>
      </c>
      <c r="D4" s="31"/>
      <c r="E4" s="30"/>
    </row>
    <row r="5" s="1" customFormat="1" ht="14.45" customHeight="1" spans="1:5">
      <c r="A5" s="32" t="s">
        <v>49</v>
      </c>
      <c r="B5" s="32" t="s">
        <v>50</v>
      </c>
      <c r="C5" s="10" t="s">
        <v>92</v>
      </c>
      <c r="D5" s="32" t="s">
        <v>93</v>
      </c>
      <c r="E5" s="32" t="s">
        <v>94</v>
      </c>
    </row>
    <row r="6" ht="14.45" customHeight="1" spans="1:5">
      <c r="A6" s="33">
        <v>208</v>
      </c>
      <c r="B6" s="33" t="s">
        <v>10</v>
      </c>
      <c r="C6" s="34">
        <v>46.225974</v>
      </c>
      <c r="D6" s="34">
        <v>46.225974</v>
      </c>
      <c r="E6" s="35"/>
    </row>
    <row r="7" ht="14.45" customHeight="1" spans="1:5">
      <c r="A7" s="33">
        <v>20827</v>
      </c>
      <c r="B7" s="33" t="s">
        <v>51</v>
      </c>
      <c r="C7" s="34">
        <v>46.225974</v>
      </c>
      <c r="D7" s="34">
        <v>46.225974</v>
      </c>
      <c r="E7" s="35"/>
    </row>
    <row r="8" ht="14.45" customHeight="1" spans="1:5">
      <c r="A8" s="33">
        <v>2082702</v>
      </c>
      <c r="B8" s="33" t="s">
        <v>52</v>
      </c>
      <c r="C8" s="36">
        <v>0.44872</v>
      </c>
      <c r="D8" s="36">
        <v>0.44872</v>
      </c>
      <c r="E8" s="35"/>
    </row>
    <row r="9" ht="14.45" customHeight="1" spans="1:5">
      <c r="A9" s="33">
        <v>2082703</v>
      </c>
      <c r="B9" s="33" t="s">
        <v>53</v>
      </c>
      <c r="C9" s="36">
        <v>2.083382</v>
      </c>
      <c r="D9" s="36">
        <v>2.083382</v>
      </c>
      <c r="E9" s="35"/>
    </row>
    <row r="10" ht="14.45" customHeight="1" spans="1:5">
      <c r="A10" s="33">
        <v>2082799</v>
      </c>
      <c r="B10" s="33" t="s">
        <v>54</v>
      </c>
      <c r="C10" s="36">
        <v>43.693872</v>
      </c>
      <c r="D10" s="36">
        <v>43.693872</v>
      </c>
      <c r="E10" s="35"/>
    </row>
    <row r="11" ht="14.45" customHeight="1" spans="1:5">
      <c r="A11" s="33">
        <v>210</v>
      </c>
      <c r="B11" s="33" t="s">
        <v>12</v>
      </c>
      <c r="C11" s="34">
        <v>22.88835</v>
      </c>
      <c r="D11" s="34">
        <v>22.88835</v>
      </c>
      <c r="E11" s="35"/>
    </row>
    <row r="12" ht="14.45" customHeight="1" spans="1:5">
      <c r="A12" s="33">
        <v>21011</v>
      </c>
      <c r="B12" s="33" t="s">
        <v>55</v>
      </c>
      <c r="C12" s="34">
        <v>22.88835</v>
      </c>
      <c r="D12" s="34">
        <v>22.88835</v>
      </c>
      <c r="E12" s="35"/>
    </row>
    <row r="13" ht="14.45" customHeight="1" spans="1:5">
      <c r="A13" s="33">
        <v>2101101</v>
      </c>
      <c r="B13" s="33" t="s">
        <v>56</v>
      </c>
      <c r="C13" s="36">
        <v>19.94064</v>
      </c>
      <c r="D13" s="36">
        <v>19.94064</v>
      </c>
      <c r="E13" s="35"/>
    </row>
    <row r="14" ht="14.45" customHeight="1" spans="1:5">
      <c r="A14" s="33">
        <v>2101102</v>
      </c>
      <c r="B14" s="33" t="s">
        <v>57</v>
      </c>
      <c r="C14" s="36">
        <v>2.94771</v>
      </c>
      <c r="D14" s="36">
        <v>2.94771</v>
      </c>
      <c r="E14" s="35"/>
    </row>
    <row r="15" ht="14.45" customHeight="1" spans="1:5">
      <c r="A15" s="33">
        <v>213</v>
      </c>
      <c r="B15" s="33" t="s">
        <v>14</v>
      </c>
      <c r="C15" s="34">
        <v>429.6967</v>
      </c>
      <c r="D15" s="34">
        <v>429.6967</v>
      </c>
      <c r="E15" s="34">
        <f>E16+E19</f>
        <v>140.608</v>
      </c>
    </row>
    <row r="16" ht="14.45" customHeight="1" spans="1:5">
      <c r="A16" s="33">
        <v>21301</v>
      </c>
      <c r="B16" s="33" t="s">
        <v>58</v>
      </c>
      <c r="C16" s="34">
        <v>335.921</v>
      </c>
      <c r="D16" s="34">
        <v>335.921</v>
      </c>
      <c r="E16" s="34">
        <v>123.498</v>
      </c>
    </row>
    <row r="17" ht="14.45" customHeight="1" spans="1:5">
      <c r="A17" s="33">
        <v>2130101</v>
      </c>
      <c r="B17" s="33" t="s">
        <v>59</v>
      </c>
      <c r="C17" s="36">
        <v>212.423</v>
      </c>
      <c r="D17" s="36">
        <v>212.423</v>
      </c>
      <c r="E17" s="35"/>
    </row>
    <row r="18" ht="14.45" customHeight="1" spans="1:5">
      <c r="A18" s="33">
        <v>2130102</v>
      </c>
      <c r="B18" s="33" t="s">
        <v>60</v>
      </c>
      <c r="C18" s="36">
        <v>123.498</v>
      </c>
      <c r="D18" s="36">
        <v>123.498</v>
      </c>
      <c r="E18" s="36">
        <v>123.498</v>
      </c>
    </row>
    <row r="19" ht="14.45" customHeight="1" spans="1:5">
      <c r="A19" s="33">
        <v>21303</v>
      </c>
      <c r="B19" s="33" t="s">
        <v>61</v>
      </c>
      <c r="C19" s="34">
        <v>93.7757</v>
      </c>
      <c r="D19" s="34">
        <v>93.7757</v>
      </c>
      <c r="E19" s="37">
        <v>17.11</v>
      </c>
    </row>
    <row r="20" ht="14.45" customHeight="1" spans="1:5">
      <c r="A20" s="33">
        <v>2130301</v>
      </c>
      <c r="B20" s="33" t="s">
        <v>59</v>
      </c>
      <c r="C20" s="36">
        <v>66.6637</v>
      </c>
      <c r="D20" s="36">
        <v>66.6637</v>
      </c>
      <c r="E20" s="38"/>
    </row>
    <row r="21" ht="14.45" customHeight="1" spans="1:5">
      <c r="A21" s="33">
        <v>2130302</v>
      </c>
      <c r="B21" s="33" t="s">
        <v>60</v>
      </c>
      <c r="C21" s="36">
        <v>17.112</v>
      </c>
      <c r="D21" s="36">
        <v>17.112</v>
      </c>
      <c r="E21" s="36">
        <v>17.112</v>
      </c>
    </row>
    <row r="22" ht="14.45" customHeight="1" spans="1:5">
      <c r="A22" s="33">
        <v>2130399</v>
      </c>
      <c r="B22" s="33" t="s">
        <v>62</v>
      </c>
      <c r="C22" s="36"/>
      <c r="D22" s="36"/>
      <c r="E22" s="36"/>
    </row>
    <row r="23" ht="14.45" customHeight="1" spans="1:5">
      <c r="A23" s="33">
        <v>221</v>
      </c>
      <c r="B23" s="33" t="s">
        <v>16</v>
      </c>
      <c r="C23" s="34">
        <v>31.250736</v>
      </c>
      <c r="D23" s="34">
        <v>31.250736</v>
      </c>
      <c r="E23" s="35"/>
    </row>
    <row r="24" ht="14.45" customHeight="1" spans="1:5">
      <c r="A24" s="33">
        <v>22102</v>
      </c>
      <c r="B24" s="33" t="s">
        <v>63</v>
      </c>
      <c r="C24" s="36">
        <v>31.250736</v>
      </c>
      <c r="D24" s="36">
        <v>31.250736</v>
      </c>
      <c r="E24" s="35"/>
    </row>
    <row r="25" ht="14.45" customHeight="1" spans="1:5">
      <c r="A25" s="33">
        <v>2210201</v>
      </c>
      <c r="B25" s="33" t="s">
        <v>64</v>
      </c>
      <c r="C25" s="36">
        <v>31.250736</v>
      </c>
      <c r="D25" s="36">
        <v>31.250736</v>
      </c>
      <c r="E25" s="35"/>
    </row>
    <row r="26" ht="14.45" customHeight="1" spans="1:5">
      <c r="A26" s="39"/>
      <c r="B26" s="39"/>
      <c r="C26" s="36"/>
      <c r="D26" s="36"/>
      <c r="E26" s="35"/>
    </row>
    <row r="27" ht="14.45" customHeight="1" spans="1:5">
      <c r="A27" s="35"/>
      <c r="B27" s="35"/>
      <c r="C27" s="40"/>
      <c r="D27" s="40"/>
      <c r="E27" s="33"/>
    </row>
    <row r="28" customHeight="1" spans="1:5">
      <c r="A28" s="35"/>
      <c r="B28" s="35"/>
      <c r="C28" s="40"/>
      <c r="D28" s="40"/>
      <c r="E28" s="35"/>
    </row>
    <row r="29" s="27" customFormat="1" customHeight="1" spans="1:5">
      <c r="A29" s="38" t="s">
        <v>35</v>
      </c>
      <c r="B29" s="38"/>
      <c r="C29" s="41">
        <v>432.24176</v>
      </c>
      <c r="D29" s="41">
        <f>C29-E29</f>
        <v>274.52376</v>
      </c>
      <c r="E29" s="41">
        <f>E15+E19</f>
        <v>157.718</v>
      </c>
    </row>
  </sheetData>
  <mergeCells count="3">
    <mergeCell ref="A2:E2"/>
    <mergeCell ref="A4:B4"/>
    <mergeCell ref="C4:E4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13" sqref="C13"/>
    </sheetView>
  </sheetViews>
  <sheetFormatPr defaultColWidth="7.25" defaultRowHeight="12.75" customHeight="1" outlineLevelCol="5"/>
  <cols>
    <col min="1" max="5" width="25.125" style="14" customWidth="1"/>
    <col min="6" max="6" width="14.75" style="14" customWidth="1"/>
    <col min="7" max="16384" width="7.25" style="14"/>
  </cols>
  <sheetData>
    <row r="1" customHeight="1" spans="1:6">
      <c r="A1" t="s">
        <v>95</v>
      </c>
      <c r="F1" s="15"/>
    </row>
    <row r="2" ht="30" customHeight="1" spans="1:6">
      <c r="A2" s="16" t="s">
        <v>96</v>
      </c>
      <c r="B2" s="16"/>
      <c r="C2" s="16"/>
      <c r="D2" s="16"/>
      <c r="E2" s="16"/>
      <c r="F2" s="17"/>
    </row>
    <row r="3" ht="18" customHeight="1" spans="1:5">
      <c r="A3" s="18" t="s">
        <v>2</v>
      </c>
      <c r="B3" s="18"/>
      <c r="E3" s="19" t="s">
        <v>3</v>
      </c>
    </row>
    <row r="4" ht="31.5" customHeight="1" spans="1:5">
      <c r="A4" s="20" t="s">
        <v>97</v>
      </c>
      <c r="B4" s="21" t="s">
        <v>98</v>
      </c>
      <c r="C4" s="20" t="s">
        <v>99</v>
      </c>
      <c r="D4" s="22" t="s">
        <v>100</v>
      </c>
      <c r="E4" s="20" t="s">
        <v>101</v>
      </c>
    </row>
    <row r="5" ht="25.5" customHeight="1" spans="1:5">
      <c r="A5" s="23">
        <f>C5+D5</f>
        <v>14.6</v>
      </c>
      <c r="B5" s="24"/>
      <c r="C5" s="25">
        <v>9.6</v>
      </c>
      <c r="D5" s="25">
        <v>5</v>
      </c>
      <c r="E5" s="25"/>
    </row>
    <row r="6" customHeight="1" spans="4:6">
      <c r="D6" s="26"/>
      <c r="E6" s="26"/>
      <c r="F6" s="26"/>
    </row>
    <row r="7" customHeight="1" spans="4:6">
      <c r="D7" s="26"/>
      <c r="F7" s="26"/>
    </row>
    <row r="8" customHeight="1" spans="4:6">
      <c r="D8" s="26"/>
      <c r="F8" s="26"/>
    </row>
    <row r="9" customHeight="1" spans="6:6">
      <c r="F9" s="26"/>
    </row>
    <row r="10" customHeight="1" spans="6:6">
      <c r="F10" s="26"/>
    </row>
    <row r="11" customHeight="1" spans="6:6">
      <c r="F11" s="26"/>
    </row>
    <row r="15" customHeight="1" spans="3:3">
      <c r="C15" s="26"/>
    </row>
  </sheetData>
  <mergeCells count="2">
    <mergeCell ref="A2:E2"/>
    <mergeCell ref="A3:B3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tabSelected="1" workbookViewId="0">
      <selection activeCell="E6" sqref="E6:E15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102</v>
      </c>
    </row>
    <row r="2" ht="30" customHeight="1" spans="1:5">
      <c r="A2" s="3" t="s">
        <v>103</v>
      </c>
      <c r="B2" s="3"/>
      <c r="C2" s="3"/>
      <c r="D2" s="3"/>
      <c r="E2" s="3"/>
    </row>
    <row r="3" spans="1:5">
      <c r="A3" s="4" t="s">
        <v>2</v>
      </c>
      <c r="B3" s="4"/>
      <c r="C3" s="4"/>
      <c r="E3" s="5" t="s">
        <v>3</v>
      </c>
    </row>
    <row r="4" s="1" customFormat="1" ht="27.6" customHeight="1" spans="1:5">
      <c r="A4" s="6" t="s">
        <v>34</v>
      </c>
      <c r="B4" s="6"/>
      <c r="C4" s="7" t="s">
        <v>87</v>
      </c>
      <c r="D4" s="8"/>
      <c r="E4" s="9"/>
    </row>
    <row r="5" s="1" customFormat="1" ht="27.6" customHeight="1" spans="1:5">
      <c r="A5" s="6"/>
      <c r="B5" s="6"/>
      <c r="C5" s="10" t="s">
        <v>35</v>
      </c>
      <c r="D5" s="10" t="s">
        <v>78</v>
      </c>
      <c r="E5" s="10" t="s">
        <v>79</v>
      </c>
    </row>
    <row r="6" ht="21.6" customHeight="1" spans="1:5">
      <c r="A6" s="6" t="s">
        <v>49</v>
      </c>
      <c r="B6" s="6" t="s">
        <v>50</v>
      </c>
      <c r="C6" s="11" t="s">
        <v>104</v>
      </c>
      <c r="D6" s="11" t="s">
        <v>104</v>
      </c>
      <c r="E6" s="11" t="s">
        <v>104</v>
      </c>
    </row>
    <row r="7" ht="21.6" customHeight="1" spans="1:5">
      <c r="A7" s="6" t="s">
        <v>105</v>
      </c>
      <c r="B7" s="12"/>
      <c r="C7" s="11" t="s">
        <v>104</v>
      </c>
      <c r="D7" s="11" t="s">
        <v>104</v>
      </c>
      <c r="E7" s="11" t="s">
        <v>104</v>
      </c>
    </row>
    <row r="8" ht="21.6" customHeight="1" spans="1:5">
      <c r="A8" s="6" t="s">
        <v>106</v>
      </c>
      <c r="B8" s="12"/>
      <c r="C8" s="11" t="s">
        <v>104</v>
      </c>
      <c r="D8" s="11" t="s">
        <v>104</v>
      </c>
      <c r="E8" s="11" t="s">
        <v>104</v>
      </c>
    </row>
    <row r="9" ht="21.6" customHeight="1" spans="1:5">
      <c r="A9" s="6" t="s">
        <v>107</v>
      </c>
      <c r="B9" s="12"/>
      <c r="C9" s="11" t="s">
        <v>104</v>
      </c>
      <c r="D9" s="11" t="s">
        <v>104</v>
      </c>
      <c r="E9" s="11" t="s">
        <v>104</v>
      </c>
    </row>
    <row r="10" ht="21.6" customHeight="1" spans="1:5">
      <c r="A10" s="6" t="s">
        <v>108</v>
      </c>
      <c r="B10" s="12"/>
      <c r="C10" s="11" t="s">
        <v>104</v>
      </c>
      <c r="D10" s="11" t="s">
        <v>104</v>
      </c>
      <c r="E10" s="11" t="s">
        <v>104</v>
      </c>
    </row>
    <row r="11" ht="21.6" customHeight="1" spans="1:5">
      <c r="A11" s="12"/>
      <c r="B11" s="12"/>
      <c r="C11" s="11" t="s">
        <v>104</v>
      </c>
      <c r="D11" s="11" t="s">
        <v>104</v>
      </c>
      <c r="E11" s="11" t="s">
        <v>104</v>
      </c>
    </row>
    <row r="12" ht="21.6" customHeight="1" spans="1:5">
      <c r="A12" s="13"/>
      <c r="B12" s="13"/>
      <c r="C12" s="11" t="s">
        <v>104</v>
      </c>
      <c r="D12" s="11" t="s">
        <v>104</v>
      </c>
      <c r="E12" s="11" t="s">
        <v>104</v>
      </c>
    </row>
    <row r="13" ht="21.6" customHeight="1" spans="1:5">
      <c r="A13" s="13"/>
      <c r="B13" s="13"/>
      <c r="C13" s="11" t="s">
        <v>104</v>
      </c>
      <c r="D13" s="11" t="s">
        <v>104</v>
      </c>
      <c r="E13" s="11" t="s">
        <v>104</v>
      </c>
    </row>
    <row r="14" ht="21.6" customHeight="1" spans="1:5">
      <c r="A14" s="13"/>
      <c r="B14" s="13"/>
      <c r="C14" s="11" t="s">
        <v>104</v>
      </c>
      <c r="D14" s="11" t="s">
        <v>104</v>
      </c>
      <c r="E14" s="11" t="s">
        <v>104</v>
      </c>
    </row>
    <row r="15" ht="21.6" customHeight="1" spans="1:5">
      <c r="A15" s="6" t="s">
        <v>97</v>
      </c>
      <c r="B15" s="6"/>
      <c r="C15" s="11" t="s">
        <v>104</v>
      </c>
      <c r="D15" s="11" t="s">
        <v>104</v>
      </c>
      <c r="E15" s="11" t="s">
        <v>104</v>
      </c>
    </row>
  </sheetData>
  <mergeCells count="5">
    <mergeCell ref="A2:E2"/>
    <mergeCell ref="A3:C3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财拨收支</vt:lpstr>
      <vt:lpstr>支出总表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2016-11-10T02:01:00Z</dcterms:created>
  <cp:lastPrinted>2016-11-21T09:07:00Z</cp:lastPrinted>
  <dcterms:modified xsi:type="dcterms:W3CDTF">2020-06-16T01:43:00Z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