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24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<sst xmlns="http://schemas.openxmlformats.org/spreadsheetml/2006/main" count="300" uniqueCount="138">
  <si>
    <t>昌江区2026年巩固拓展脱贫攻坚成果和乡村振兴第二批项目计划清单</t>
  </si>
  <si>
    <t>序号</t>
  </si>
  <si>
    <t>项目所在区域</t>
  </si>
  <si>
    <t>项目名称</t>
  </si>
  <si>
    <t>项目类别</t>
  </si>
  <si>
    <t>建设性质</t>
  </si>
  <si>
    <t>实施地点</t>
  </si>
  <si>
    <t>时间进度</t>
  </si>
  <si>
    <t>项目责任单位</t>
  </si>
  <si>
    <t>建设任务/内容</t>
  </si>
  <si>
    <t>入库资金规模（万元)</t>
  </si>
  <si>
    <t>计划资金规模（万元)</t>
  </si>
  <si>
    <t>筹资方式</t>
  </si>
  <si>
    <t>受益对象</t>
  </si>
  <si>
    <t>绩效目标</t>
  </si>
  <si>
    <t>群众参与</t>
  </si>
  <si>
    <t>利益联结机制</t>
  </si>
  <si>
    <t>乡镇</t>
  </si>
  <si>
    <t>村</t>
  </si>
  <si>
    <t>丽阳镇</t>
  </si>
  <si>
    <t>港南村</t>
  </si>
  <si>
    <t>丽阳镇港南村仓储厂房建设二期</t>
  </si>
  <si>
    <t>产业发展</t>
  </si>
  <si>
    <t>扩建</t>
  </si>
  <si>
    <t>2026年</t>
  </si>
  <si>
    <t>港南村委会</t>
  </si>
  <si>
    <t>扩建丽阳镇港南村仓储厂房
2栋，分别为800平米和600平米标准化厂房；及2000平米配套场地硬化</t>
  </si>
  <si>
    <t>常态化帮扶资金</t>
  </si>
  <si>
    <t>该村脱贫户、监测户</t>
  </si>
  <si>
    <t>（1）产出目标：该项目预计2026年12月底完成。（2）联农带农：解决部分村民就业，增加村民收益（3）满意度：受益人群满意度97%。</t>
  </si>
  <si>
    <t>解决部分村民就业，增加村民收益</t>
  </si>
  <si>
    <t>解决部分村民就业，带动村工业产业发展提高村集体及村民收益</t>
  </si>
  <si>
    <t>丰田村</t>
  </si>
  <si>
    <t>丽阳镇丰田村茶叶加工厂配套附属项目</t>
  </si>
  <si>
    <t>丰田村委会</t>
  </si>
  <si>
    <t>新建丽阳镇丰田村茶叶加工厂厂房护坡，平均2.5米高，110米长；厂房前面空地硬化800平方米；建设180平方米简易装修工具房。</t>
  </si>
  <si>
    <t>（1）产出目标：该项目预计2026年12月底完成。（2）联农带农：促进产业发展，带动本村38户脱贫、监测人口户均增收。（3）满意度：受益人群满意度97%。</t>
  </si>
  <si>
    <t>促进集体收入增收，带动脱贫、监测人口增收。</t>
  </si>
  <si>
    <t>促进产业发展，项目投产后，带动脱贫、监测人口增收。</t>
  </si>
  <si>
    <t>洪家村</t>
  </si>
  <si>
    <t>洪家村洪家组排水工程</t>
  </si>
  <si>
    <t>基础设施</t>
  </si>
  <si>
    <t>洪家村委会</t>
  </si>
  <si>
    <t>村中铺设排水管1200米。</t>
  </si>
  <si>
    <t>全村村民</t>
  </si>
  <si>
    <t>（1）产出指标：该项目预计2026年12月底完成 村中铺设排水管1200米。（2）联农带农：完善基础建设、提高生产生活条件。（3）满意度：受益人群满意度97%。</t>
  </si>
  <si>
    <t>完善全村基础建设、提高本村  230户986人群众出行条件。</t>
  </si>
  <si>
    <t>完善基础建设、提高生产生活条件。</t>
  </si>
  <si>
    <t>鲇鱼山镇</t>
  </si>
  <si>
    <t>慈义村</t>
  </si>
  <si>
    <t>牡丹山基地智能化蛋鸡养殖</t>
  </si>
  <si>
    <t>新建</t>
  </si>
  <si>
    <t>1、鸡棚：长85米*宽16米*高5米（925467.0元）   2、蛋库：长30米*宽12米*高8米（20万元）   3、设备、配套设施：五层五列智能框架H型蛋鸡设备等（2074533元）</t>
  </si>
  <si>
    <t>（1）产出指标：该项目预计2026年12月底前完成，新建钢架结构鸡棚、蛋库房占地面积约1360平方米、360平方米及设备、配套设施、地面硬化等。
（2）联农带农：更好发展、盘活村产业扶贫基地，为村集体、脱贫户、监测户增收。
（3）满意度指标：受益群众满意度98%。</t>
  </si>
  <si>
    <t>提高村集体经济收益，带动部分村民、脱贫户、监测户务工、分红收入。</t>
  </si>
  <si>
    <t>项目建成后，更好发展、盘活村产业扶贫基地，为村集体、脱贫户、监测户增收</t>
  </si>
  <si>
    <t>坂上组黑吧炉水堰重修</t>
  </si>
  <si>
    <t>1、水堰：长11米*宽10米*高6米；2、护坡：长11米*高6米（均）*2个</t>
  </si>
  <si>
    <t>（1）产出指标：该项目预计2026年12月底前完成，新建水堰：1.长11米*宽10米*高6米  2.护坡：长11米*高6米（均）*2个 。
（2）联农带农：排除洪涝安全隐患，有效保障堰塘辖区农田耕种正常水利灌溉。
（3）满意度指标：受益群众满意度98%。</t>
  </si>
  <si>
    <t>有效排除洪涝安全隐患，保障堰塘辖区农田耕种正常水利灌溉。</t>
  </si>
  <si>
    <t>完善全村基础建设、提高本村群众出行条件。</t>
  </si>
  <si>
    <t>关山村</t>
  </si>
  <si>
    <t>景德镇市昌江区鲇鱼山镇关山小学至洪家路口路段</t>
  </si>
  <si>
    <t>道路硬化：长约1000米，宽约5米，厚约0.18米，平整路基及维修水沟，小学路口段破损修复长约100米，宽约5米</t>
  </si>
  <si>
    <t>（1）产出指标：该项目预计2026年12月底前完成，道路硬化：长约1000米宽约5米，厚约0.18米，平整路基及维修水沟，
（2）联农带农：产生收益后，带动30户脱贫户，方便全村村民出行。
（3）满意度指标：受益群众满意度98%。</t>
  </si>
  <si>
    <t>提升通行效率与安全性、助力经济发展与环境改善。</t>
  </si>
  <si>
    <t>景德镇市昌江区鲇鱼山镇关山港下道路</t>
  </si>
  <si>
    <t>道路硬化：长约700米宽约3.5米，厚约0.18米，平整路基及维修水沟等等</t>
  </si>
  <si>
    <t>（1）产出指标：该项目预计2026年12月底前完成，道路硬化：长约700米宽约3.5米，厚约0.18米，平整路基及维修水沟
（2）联农带农：路基建成，带动30户脱贫户，方便500户以上村民出行
（3）满意度指标：受益群众满意度98%。</t>
  </si>
  <si>
    <t>礼城村</t>
  </si>
  <si>
    <t>路面硬化</t>
  </si>
  <si>
    <t>规划排前畈主路路面硬化总长190米，宽4.5米，窑上村小组主路至井岗口路面硬化总长70米，宽4米，井岗村小组村中主路路面硬化总长120米、宽3米，垫层10公分，浇灌水泥厚度15公分。</t>
  </si>
  <si>
    <t>（1）产出指标：该项目预计2026年12月底前完成，规划排前畈主路路面硬化总长190米，宽4.5米，窑上村小组主路至井岗口路面硬化总长70米，宽4米，井岗村小组村中主路路面硬化总长120米、宽3米，垫层10公分，浇灌水泥厚度15公分。（2）联农带农：完善基础建设、提高生产生活条件。（3）满意度指标：受益群众满意度98%。</t>
  </si>
  <si>
    <t>窑上、井岗村、排前畈组所有村民</t>
  </si>
  <si>
    <t>小岭庵山塘</t>
  </si>
  <si>
    <t>维修</t>
  </si>
  <si>
    <t>（1）山塘坝面硬化：约长92米，约宽3.5米，约高0.18米（2）山塘内侧铺设六角砖：92米*3.5米。（3）溢洪道重建（U型）：约长10米*2米内空*高1.2米*底0.18米硬化（4）山塘阶梯泄水口约长0.6米、约宽0.6米、约高3.5米约厚约0.05米；（5）路面硬化：约长200米，约宽3米，厚0.18米</t>
  </si>
  <si>
    <t>1）联农带农：排除洪涝安全隐患，有效保障山塘辖区农田耕种正常水利灌溉。2）满意度指标：受益群众满意度98%</t>
  </si>
  <si>
    <t>有效排除洪涝安全隐患，保障山塘辖区农田耕种正常水利灌溉。</t>
  </si>
  <si>
    <t>完善全村基础建设、恢复山塘的灌溉与排洪功能，山塘维修完成，进一步保障了保障村庄安全。</t>
  </si>
  <si>
    <t>荷塘乡</t>
  </si>
  <si>
    <t>杨湾村</t>
  </si>
  <si>
    <t>民宿建设二期项目</t>
  </si>
  <si>
    <t>杨湾村民委员会</t>
  </si>
  <si>
    <t>场地硬化2000平米；护坡1400立方；变压器一个；配套水电；产业配套等</t>
  </si>
  <si>
    <t>农场居民</t>
  </si>
  <si>
    <t>(1)产出指标：场地硬化2000平米；护坡1400立方；变压器一个；配套水电；产业配套等。(2)联农带农：带动12户居民年增收400元。(3)满意度指标：受益群众满意度97%</t>
  </si>
  <si>
    <t>农场居民务工
收益获益</t>
  </si>
  <si>
    <t>预计2027年带动村集体增收10万元，带动12户农场居民务工，增加农场居民收入约400元/年。</t>
  </si>
  <si>
    <t>山门村</t>
  </si>
  <si>
    <t>豆制品加工村基础设施建设</t>
  </si>
  <si>
    <t>产业配套</t>
  </si>
  <si>
    <t>山门村民委员会</t>
  </si>
  <si>
    <t>新建沟渠123米；场地硬化742平米；净化池一个；蓄水池一个；配套水电等</t>
  </si>
  <si>
    <t>(1)产出指标：新建沟渠123米；场地硬化742平米；净化池一个；蓄水池一个；配套水电等。(2满意度指标：受益群众满意度97%</t>
  </si>
  <si>
    <t>直接改善项目生产条件，促进产业兴旺，提升生产品质</t>
  </si>
  <si>
    <t>仓下村</t>
  </si>
  <si>
    <t>树莓种植基地基础设施建设</t>
  </si>
  <si>
    <t>仓下村民委员会</t>
  </si>
  <si>
    <t>新建挡土墙35米（钢筋混凝土）</t>
  </si>
  <si>
    <t>(1)产出指标：新建挡土墙35米（钢筋混凝土）。(2)满意度指标：受益群众满意度97%</t>
  </si>
  <si>
    <t>鲇鱼山镇慈义村水质提升工程</t>
  </si>
  <si>
    <t>慈义村委会</t>
  </si>
  <si>
    <t>安装一体化净水设备1套及附属设施。</t>
  </si>
  <si>
    <t>（1）产出指标：该项目预计2026年12月底完成。（2）联农带农：提升供水水质，保障群众饮水安全。（3）满意度：受益人群满意度98%。</t>
  </si>
  <si>
    <t>提升供水水质，保障群众饮水安全。</t>
  </si>
  <si>
    <t>徐湾村</t>
  </si>
  <si>
    <t>鲇鱼山镇徐湾村水质提升工程</t>
  </si>
  <si>
    <t>徐湾村委会</t>
  </si>
  <si>
    <t>留阳村</t>
  </si>
  <si>
    <t>留阳村便民桥工程</t>
  </si>
  <si>
    <t>改建</t>
  </si>
  <si>
    <t>刘家村</t>
  </si>
  <si>
    <t>留阳村委会</t>
  </si>
  <si>
    <t>1. 桥面长6米，宽5.5米；2.桥面护栏12米。</t>
  </si>
  <si>
    <t>（1）产出指标：该项目预计2026年12月底完成，桥面长6米，宽5.5米。（2）联农带农：完善基础建设、提高生产生活条件。（3）满意度：受益人群满意度97%。</t>
  </si>
  <si>
    <t>丽阳镇丰田村峡山垄水库上坝道路</t>
  </si>
  <si>
    <t>上坝道路硬化长约320米，宽3.5米，厚15米。</t>
  </si>
  <si>
    <t>（1）产出指标：该项目预计2026年12月底完成，道路硬化长约320米，宽3.5米，厚15米。（2）联农带农：提升水库防洪安全，保障下游农田灌溉需求。（3）满意度：受益人群满意度95%。</t>
  </si>
  <si>
    <t>提升水库防洪安全，保障下雨农田灌溉。</t>
  </si>
  <si>
    <t>金桥村</t>
  </si>
  <si>
    <t>“四融一共”和美乡村建设</t>
  </si>
  <si>
    <t>金桥村委会</t>
  </si>
  <si>
    <t>村内道路修复总面积约7500平方米、基础设施建设及村内环境整治等</t>
  </si>
  <si>
    <t>（1）产出指标：该项目预计2026年12月底完成7500平方米村内道路修复等村内环境整治。（2）联农带农：完善全村基础建设、提高生产生活条件，720户新建村民受益。（3）满意度：受益人群满意度98%。</t>
  </si>
  <si>
    <t>完善全村基础建设、提高群众出行条件。</t>
  </si>
  <si>
    <t>完善基础建设、改善全村村民生产生活条件。</t>
  </si>
  <si>
    <t>上徐村</t>
  </si>
  <si>
    <t>上徐村委会</t>
  </si>
  <si>
    <t>村内道路修复5000米、基础设施建设及村内环境整治等</t>
  </si>
  <si>
    <t>（1）产出指标：该项目预计2026年12月底完成5000米村内道路修复等村内环境整治。（2）联农带农：完善全村基础建设、提高生产生活条件，525户新建村民受益。（3）满意度：受益人群满意度98%。</t>
  </si>
  <si>
    <t>徐坊村</t>
  </si>
  <si>
    <t>徐坊村委会</t>
  </si>
  <si>
    <t>改造核心通行道路总长1000米、基础设施建设及村内环境整治等</t>
  </si>
  <si>
    <t>（1）产出指标：该项目预计2026年12月底完成1000米村内核心道路改造等村内环境整治。（2）联农带农：完善全村基础建设、提高生产生活条件，720户新建村民受益。（3）满意度：受益人群满意度98%。</t>
  </si>
  <si>
    <t xml:space="preserve">1100㎡村内道路硬化、5公里村组道路拓宽修缮,基础设施建设及村内环境整治等 </t>
  </si>
  <si>
    <t>（1）产出指标：该项目预计2026年12月底完成1100平方米村内道路硬化等村内环境整治。（2）联农带农：完善全村基础建设、提高生产生活条件，520户新建村民受益。（3）满意度：受益人群满意度98%。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</si>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</sst>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8"/>
      <name val="宋体"/>
      <charset val="134"/>
    </font>
    <font>
      <b/>
      <sz val="16"/>
      <name val="仿宋"/>
      <charset val="134"/>
    </font>
    <font>
      <b/>
      <sz val="11"/>
      <name val="仿宋"/>
      <charset val="134"/>
    </font>
    <font>
      <b/>
      <sz val="12"/>
      <name val="仿宋"/>
      <charset val="134"/>
    </font>
    <font>
      <b/>
      <sz val="12"/>
      <name val="仿宋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topLeftCell="B20" workbookViewId="0">
      <selection activeCell="F28" sqref="F28"/>
    </sheetView>
  </sheetViews>
  <sheetFormatPr defaultColWidth="9" defaultRowHeight="13.5"/>
  <cols>
    <col min="4" max="4" width="16.375" customWidth="1"/>
    <col min="10" max="10" width="26.125" customWidth="1"/>
    <col min="15" max="15" width="37.375" customWidth="1"/>
    <col min="16" max="17" width="17.25" customWidth="1"/>
  </cols>
  <sheetData>
    <row r="1" s="1" customFormat="1" ht="6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="1" customFormat="1" ht="42" customHeight="1" spans="1:17">
      <c r="A2" s="7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</row>
    <row r="3" s="1" customFormat="1" ht="40" customHeight="1" spans="1:17">
      <c r="A3" s="7"/>
      <c r="B3" s="8" t="s">
        <v>17</v>
      </c>
      <c r="C3" s="8" t="s">
        <v>18</v>
      </c>
      <c r="D3" s="8"/>
      <c r="E3" s="8"/>
      <c r="F3" s="8"/>
      <c r="G3" s="8"/>
      <c r="H3" s="8"/>
      <c r="I3" s="8"/>
      <c r="J3" s="8"/>
      <c r="K3" s="8"/>
      <c r="L3" s="9"/>
      <c r="M3" s="8"/>
      <c r="N3" s="8"/>
      <c r="O3" s="8"/>
      <c r="P3" s="8"/>
      <c r="Q3" s="8"/>
    </row>
    <row r="4" s="2" customFormat="1" ht="93" customHeight="1" spans="1:17">
      <c r="A4" s="10">
        <v>1</v>
      </c>
      <c r="B4" s="10" t="s">
        <v>19</v>
      </c>
      <c r="C4" s="10" t="s">
        <v>20</v>
      </c>
      <c r="D4" s="11" t="s">
        <v>21</v>
      </c>
      <c r="E4" s="10" t="s">
        <v>22</v>
      </c>
      <c r="F4" s="10" t="s">
        <v>23</v>
      </c>
      <c r="G4" s="10" t="s">
        <v>20</v>
      </c>
      <c r="H4" s="10" t="s">
        <v>24</v>
      </c>
      <c r="I4" s="11" t="s">
        <v>25</v>
      </c>
      <c r="J4" s="11" t="s">
        <v>26</v>
      </c>
      <c r="K4" s="12">
        <v>180</v>
      </c>
      <c r="L4" s="12">
        <v>180</v>
      </c>
      <c r="M4" s="11" t="s">
        <v>27</v>
      </c>
      <c r="N4" s="11" t="s">
        <v>28</v>
      </c>
      <c r="O4" s="13" t="s">
        <v>29</v>
      </c>
      <c r="P4" s="13" t="s">
        <v>30</v>
      </c>
      <c r="Q4" s="13" t="s">
        <v>31</v>
      </c>
    </row>
    <row r="5" s="2" customFormat="1" ht="89" customHeight="1" spans="1:17">
      <c r="A5" s="10">
        <v>2</v>
      </c>
      <c r="B5" s="10" t="s">
        <v>19</v>
      </c>
      <c r="C5" s="10" t="s">
        <v>32</v>
      </c>
      <c r="D5" s="11" t="s">
        <v>33</v>
      </c>
      <c r="E5" s="10" t="s">
        <v>22</v>
      </c>
      <c r="F5" s="10" t="s">
        <v>23</v>
      </c>
      <c r="G5" s="10" t="s">
        <v>32</v>
      </c>
      <c r="H5" s="10" t="s">
        <v>24</v>
      </c>
      <c r="I5" s="11" t="s">
        <v>34</v>
      </c>
      <c r="J5" s="13" t="s">
        <v>35</v>
      </c>
      <c r="K5" s="12">
        <v>56</v>
      </c>
      <c r="L5" s="12">
        <v>56</v>
      </c>
      <c r="M5" s="11" t="s">
        <v>27</v>
      </c>
      <c r="N5" s="11" t="s">
        <v>28</v>
      </c>
      <c r="O5" s="13" t="s">
        <v>36</v>
      </c>
      <c r="P5" s="13" t="s">
        <v>37</v>
      </c>
      <c r="Q5" s="13" t="s">
        <v>38</v>
      </c>
    </row>
    <row r="6" s="2" customFormat="1" ht="92" customHeight="1" spans="1:17">
      <c r="A6" s="10">
        <v>3</v>
      </c>
      <c r="B6" s="10" t="s">
        <v>19</v>
      </c>
      <c r="C6" s="11" t="s">
        <v>39</v>
      </c>
      <c r="D6" s="11" t="s">
        <v>40</v>
      </c>
      <c r="E6" s="11" t="s">
        <v>41</v>
      </c>
      <c r="F6" s="11" t="s">
        <v>23</v>
      </c>
      <c r="G6" s="11" t="s">
        <v>39</v>
      </c>
      <c r="H6" s="11" t="s">
        <v>24</v>
      </c>
      <c r="I6" s="11" t="s">
        <v>42</v>
      </c>
      <c r="J6" s="11" t="s">
        <v>43</v>
      </c>
      <c r="K6" s="11">
        <v>90</v>
      </c>
      <c r="L6" s="11">
        <v>90</v>
      </c>
      <c r="M6" s="11" t="s">
        <v>27</v>
      </c>
      <c r="N6" s="11" t="s">
        <v>44</v>
      </c>
      <c r="O6" s="11" t="s">
        <v>45</v>
      </c>
      <c r="P6" s="11" t="s">
        <v>46</v>
      </c>
      <c r="Q6" s="11" t="s">
        <v>47</v>
      </c>
    </row>
    <row r="7" s="2" customFormat="1" ht="160" customHeight="1" spans="1:17">
      <c r="A7" s="10">
        <v>4</v>
      </c>
      <c r="B7" s="11" t="s">
        <v>48</v>
      </c>
      <c r="C7" s="11" t="s">
        <v>49</v>
      </c>
      <c r="D7" s="11" t="s">
        <v>50</v>
      </c>
      <c r="E7" s="11" t="s">
        <v>22</v>
      </c>
      <c r="F7" s="11" t="s">
        <v>51</v>
      </c>
      <c r="G7" s="11" t="s">
        <v>49</v>
      </c>
      <c r="H7" s="11" t="s">
        <v>24</v>
      </c>
      <c r="I7" s="11" t="s">
        <v>49</v>
      </c>
      <c r="J7" s="11" t="s">
        <v>52</v>
      </c>
      <c r="K7" s="11">
        <v>320</v>
      </c>
      <c r="L7" s="11">
        <v>320</v>
      </c>
      <c r="M7" s="11" t="s">
        <v>27</v>
      </c>
      <c r="N7" s="11" t="s">
        <v>28</v>
      </c>
      <c r="O7" s="11" t="s">
        <v>53</v>
      </c>
      <c r="P7" s="11" t="s">
        <v>54</v>
      </c>
      <c r="Q7" s="11" t="s">
        <v>55</v>
      </c>
    </row>
    <row r="8" s="2" customFormat="1" ht="120" customHeight="1" spans="1:17">
      <c r="A8" s="10">
        <v>5</v>
      </c>
      <c r="B8" s="11" t="s">
        <v>48</v>
      </c>
      <c r="C8" s="11" t="s">
        <v>49</v>
      </c>
      <c r="D8" s="11" t="s">
        <v>56</v>
      </c>
      <c r="E8" s="11" t="s">
        <v>41</v>
      </c>
      <c r="F8" s="11" t="s">
        <v>51</v>
      </c>
      <c r="G8" s="11" t="s">
        <v>49</v>
      </c>
      <c r="H8" s="10" t="s">
        <v>24</v>
      </c>
      <c r="I8" s="11" t="s">
        <v>49</v>
      </c>
      <c r="J8" s="11" t="s">
        <v>57</v>
      </c>
      <c r="K8" s="11">
        <v>18</v>
      </c>
      <c r="L8" s="11">
        <v>18</v>
      </c>
      <c r="M8" s="11" t="s">
        <v>27</v>
      </c>
      <c r="N8" s="11" t="s">
        <v>44</v>
      </c>
      <c r="O8" s="11" t="s">
        <v>58</v>
      </c>
      <c r="P8" s="11" t="s">
        <v>59</v>
      </c>
      <c r="Q8" s="14" t="s">
        <v>60</v>
      </c>
    </row>
    <row r="9" s="2" customFormat="1" ht="108" customHeight="1" spans="1:17">
      <c r="A9" s="10">
        <v>6</v>
      </c>
      <c r="B9" s="11" t="s">
        <v>48</v>
      </c>
      <c r="C9" s="11" t="s">
        <v>61</v>
      </c>
      <c r="D9" s="11" t="s">
        <v>62</v>
      </c>
      <c r="E9" s="11" t="s">
        <v>41</v>
      </c>
      <c r="F9" s="11" t="s">
        <v>51</v>
      </c>
      <c r="G9" s="11" t="s">
        <v>61</v>
      </c>
      <c r="H9" s="10" t="s">
        <v>24</v>
      </c>
      <c r="I9" s="11" t="s">
        <v>61</v>
      </c>
      <c r="J9" s="11" t="s">
        <v>63</v>
      </c>
      <c r="K9" s="11">
        <v>52</v>
      </c>
      <c r="L9" s="11">
        <v>52</v>
      </c>
      <c r="M9" s="11" t="s">
        <v>27</v>
      </c>
      <c r="N9" s="11" t="s">
        <v>44</v>
      </c>
      <c r="O9" s="11" t="s">
        <v>64</v>
      </c>
      <c r="P9" s="11" t="s">
        <v>65</v>
      </c>
      <c r="Q9" s="15" t="s">
        <v>60</v>
      </c>
    </row>
    <row r="10" s="2" customFormat="1" ht="101" customHeight="1" spans="1:17">
      <c r="A10" s="10">
        <v>7</v>
      </c>
      <c r="B10" s="11" t="s">
        <v>48</v>
      </c>
      <c r="C10" s="11" t="s">
        <v>61</v>
      </c>
      <c r="D10" s="11" t="s">
        <v>66</v>
      </c>
      <c r="E10" s="11" t="s">
        <v>41</v>
      </c>
      <c r="F10" s="11" t="s">
        <v>51</v>
      </c>
      <c r="G10" s="11" t="s">
        <v>61</v>
      </c>
      <c r="H10" s="10" t="s">
        <v>24</v>
      </c>
      <c r="I10" s="11" t="s">
        <v>61</v>
      </c>
      <c r="J10" s="11" t="s">
        <v>67</v>
      </c>
      <c r="K10" s="11">
        <v>50</v>
      </c>
      <c r="L10" s="11">
        <v>50</v>
      </c>
      <c r="M10" s="11" t="s">
        <v>27</v>
      </c>
      <c r="N10" s="11" t="s">
        <v>44</v>
      </c>
      <c r="O10" s="11" t="s">
        <v>68</v>
      </c>
      <c r="P10" s="11" t="s">
        <v>65</v>
      </c>
      <c r="Q10" s="15" t="s">
        <v>60</v>
      </c>
    </row>
    <row r="11" s="3" customFormat="1" ht="117" customHeight="1" spans="1:17">
      <c r="A11" s="10">
        <v>8</v>
      </c>
      <c r="B11" s="11" t="s">
        <v>48</v>
      </c>
      <c r="C11" s="11" t="s">
        <v>69</v>
      </c>
      <c r="D11" s="11" t="s">
        <v>70</v>
      </c>
      <c r="E11" s="11" t="s">
        <v>41</v>
      </c>
      <c r="F11" s="11" t="s">
        <v>51</v>
      </c>
      <c r="G11" s="11" t="s">
        <v>69</v>
      </c>
      <c r="H11" s="10" t="s">
        <v>24</v>
      </c>
      <c r="I11" s="11" t="s">
        <v>69</v>
      </c>
      <c r="J11" s="11" t="s">
        <v>71</v>
      </c>
      <c r="K11" s="11">
        <v>18</v>
      </c>
      <c r="L11" s="11">
        <v>18</v>
      </c>
      <c r="M11" s="11" t="s">
        <v>27</v>
      </c>
      <c r="N11" s="11" t="s">
        <v>44</v>
      </c>
      <c r="O11" s="11" t="s">
        <v>72</v>
      </c>
      <c r="P11" s="11" t="s">
        <v>73</v>
      </c>
      <c r="Q11" s="11" t="s">
        <v>60</v>
      </c>
    </row>
    <row r="12" s="2" customFormat="1" ht="156" customHeight="1" spans="1:17">
      <c r="A12" s="10">
        <v>9</v>
      </c>
      <c r="B12" s="16" t="s">
        <v>48</v>
      </c>
      <c r="C12" s="16" t="s">
        <v>49</v>
      </c>
      <c r="D12" s="16" t="s">
        <v>74</v>
      </c>
      <c r="E12" s="16" t="s">
        <v>41</v>
      </c>
      <c r="F12" s="16" t="s">
        <v>75</v>
      </c>
      <c r="G12" s="16" t="s">
        <v>49</v>
      </c>
      <c r="H12" s="17" t="s">
        <v>24</v>
      </c>
      <c r="I12" s="16" t="s">
        <v>49</v>
      </c>
      <c r="J12" s="16" t="s">
        <v>76</v>
      </c>
      <c r="K12" s="16">
        <v>19</v>
      </c>
      <c r="L12" s="16">
        <v>19</v>
      </c>
      <c r="M12" s="16" t="s">
        <v>27</v>
      </c>
      <c r="N12" s="16" t="s">
        <v>44</v>
      </c>
      <c r="O12" s="16" t="s">
        <v>77</v>
      </c>
      <c r="P12" s="16" t="s">
        <v>78</v>
      </c>
      <c r="Q12" s="16" t="s">
        <v>79</v>
      </c>
    </row>
    <row r="13" s="4" customFormat="1" ht="95" customHeight="1" spans="1:17">
      <c r="A13" s="10">
        <v>10</v>
      </c>
      <c r="B13" s="11" t="s">
        <v>80</v>
      </c>
      <c r="C13" s="11" t="s">
        <v>81</v>
      </c>
      <c r="D13" s="11" t="s">
        <v>82</v>
      </c>
      <c r="E13" s="11" t="s">
        <v>22</v>
      </c>
      <c r="F13" s="11" t="s">
        <v>51</v>
      </c>
      <c r="G13" s="11" t="s">
        <v>81</v>
      </c>
      <c r="H13" s="11" t="s">
        <v>24</v>
      </c>
      <c r="I13" s="11" t="s">
        <v>83</v>
      </c>
      <c r="J13" s="11" t="s">
        <v>84</v>
      </c>
      <c r="K13" s="11">
        <v>73</v>
      </c>
      <c r="L13" s="11">
        <v>73</v>
      </c>
      <c r="M13" s="11" t="s">
        <v>27</v>
      </c>
      <c r="N13" s="11" t="s">
        <v>85</v>
      </c>
      <c r="O13" s="11" t="s">
        <v>86</v>
      </c>
      <c r="P13" s="11" t="s">
        <v>87</v>
      </c>
      <c r="Q13" s="11" t="s">
        <v>88</v>
      </c>
    </row>
    <row r="14" s="4" customFormat="1" ht="84" customHeight="1" spans="1:17">
      <c r="A14" s="10">
        <v>11</v>
      </c>
      <c r="B14" s="18" t="s">
        <v>80</v>
      </c>
      <c r="C14" s="18" t="s">
        <v>89</v>
      </c>
      <c r="D14" s="18" t="s">
        <v>90</v>
      </c>
      <c r="E14" s="18" t="s">
        <v>91</v>
      </c>
      <c r="F14" s="18" t="s">
        <v>51</v>
      </c>
      <c r="G14" s="18" t="s">
        <v>89</v>
      </c>
      <c r="H14" s="18" t="s">
        <v>24</v>
      </c>
      <c r="I14" s="18" t="s">
        <v>92</v>
      </c>
      <c r="J14" s="18" t="s">
        <v>93</v>
      </c>
      <c r="K14" s="18">
        <v>12</v>
      </c>
      <c r="L14" s="18">
        <v>12</v>
      </c>
      <c r="M14" s="18" t="s">
        <v>27</v>
      </c>
      <c r="N14" s="18" t="s">
        <v>85</v>
      </c>
      <c r="O14" s="18" t="s">
        <v>94</v>
      </c>
      <c r="P14" s="18" t="s">
        <v>87</v>
      </c>
      <c r="Q14" s="11" t="s">
        <v>95</v>
      </c>
    </row>
    <row r="15" s="4" customFormat="1" ht="84" customHeight="1" spans="1:17">
      <c r="A15" s="10">
        <v>12</v>
      </c>
      <c r="B15" s="11" t="s">
        <v>80</v>
      </c>
      <c r="C15" s="11" t="s">
        <v>96</v>
      </c>
      <c r="D15" s="11" t="s">
        <v>97</v>
      </c>
      <c r="E15" s="11" t="s">
        <v>91</v>
      </c>
      <c r="F15" s="11" t="s">
        <v>51</v>
      </c>
      <c r="G15" s="11" t="s">
        <v>96</v>
      </c>
      <c r="H15" s="11" t="s">
        <v>24</v>
      </c>
      <c r="I15" s="11" t="s">
        <v>98</v>
      </c>
      <c r="J15" s="11" t="s">
        <v>99</v>
      </c>
      <c r="K15" s="11">
        <v>10</v>
      </c>
      <c r="L15" s="11">
        <v>10</v>
      </c>
      <c r="M15" s="11" t="s">
        <v>27</v>
      </c>
      <c r="N15" s="11" t="s">
        <v>85</v>
      </c>
      <c r="O15" s="11" t="s">
        <v>100</v>
      </c>
      <c r="P15" s="11" t="s">
        <v>87</v>
      </c>
      <c r="Q15" s="11" t="s">
        <v>95</v>
      </c>
    </row>
    <row r="16" s="4" customFormat="1" ht="84" customHeight="1" spans="1:17">
      <c r="A16" s="10">
        <v>13</v>
      </c>
      <c r="B16" s="19" t="s">
        <v>48</v>
      </c>
      <c r="C16" s="11" t="s">
        <v>49</v>
      </c>
      <c r="D16" s="11" t="s">
        <v>101</v>
      </c>
      <c r="E16" s="11" t="s">
        <v>41</v>
      </c>
      <c r="F16" s="11" t="s">
        <v>51</v>
      </c>
      <c r="G16" s="11" t="s">
        <v>49</v>
      </c>
      <c r="H16" s="11" t="s">
        <v>24</v>
      </c>
      <c r="I16" s="11" t="s">
        <v>102</v>
      </c>
      <c r="J16" s="11" t="s">
        <v>103</v>
      </c>
      <c r="K16" s="11">
        <v>90</v>
      </c>
      <c r="L16" s="11">
        <v>90</v>
      </c>
      <c r="M16" s="11" t="s">
        <v>27</v>
      </c>
      <c r="N16" s="11" t="s">
        <v>44</v>
      </c>
      <c r="O16" s="11" t="s">
        <v>104</v>
      </c>
      <c r="P16" s="11" t="s">
        <v>105</v>
      </c>
      <c r="Q16" s="11" t="s">
        <v>105</v>
      </c>
    </row>
    <row r="17" s="4" customFormat="1" ht="84" customHeight="1" spans="1:17">
      <c r="A17" s="10">
        <v>14</v>
      </c>
      <c r="B17" s="19" t="s">
        <v>48</v>
      </c>
      <c r="C17" s="11" t="s">
        <v>106</v>
      </c>
      <c r="D17" s="11" t="s">
        <v>107</v>
      </c>
      <c r="E17" s="11" t="s">
        <v>41</v>
      </c>
      <c r="F17" s="11" t="s">
        <v>51</v>
      </c>
      <c r="G17" s="11" t="s">
        <v>49</v>
      </c>
      <c r="H17" s="11" t="s">
        <v>24</v>
      </c>
      <c r="I17" s="11" t="s">
        <v>108</v>
      </c>
      <c r="J17" s="11" t="s">
        <v>103</v>
      </c>
      <c r="K17" s="11">
        <v>60</v>
      </c>
      <c r="L17" s="11">
        <v>60</v>
      </c>
      <c r="M17" s="11" t="s">
        <v>27</v>
      </c>
      <c r="N17" s="11" t="s">
        <v>44</v>
      </c>
      <c r="O17" s="11" t="s">
        <v>104</v>
      </c>
      <c r="P17" s="11" t="s">
        <v>105</v>
      </c>
      <c r="Q17" s="11" t="s">
        <v>105</v>
      </c>
    </row>
    <row r="18" s="4" customFormat="1" ht="83" customHeight="1" spans="1:17">
      <c r="A18" s="10">
        <v>15</v>
      </c>
      <c r="B18" s="10" t="s">
        <v>48</v>
      </c>
      <c r="C18" s="11" t="s">
        <v>109</v>
      </c>
      <c r="D18" s="11" t="s">
        <v>110</v>
      </c>
      <c r="E18" s="11" t="s">
        <v>41</v>
      </c>
      <c r="F18" s="11" t="s">
        <v>111</v>
      </c>
      <c r="G18" s="11" t="s">
        <v>112</v>
      </c>
      <c r="H18" s="11" t="s">
        <v>24</v>
      </c>
      <c r="I18" s="11" t="s">
        <v>113</v>
      </c>
      <c r="J18" s="11" t="s">
        <v>114</v>
      </c>
      <c r="K18" s="11">
        <v>15</v>
      </c>
      <c r="L18" s="11">
        <v>15</v>
      </c>
      <c r="M18" s="11" t="s">
        <v>27</v>
      </c>
      <c r="N18" s="11" t="s">
        <v>44</v>
      </c>
      <c r="O18" s="11" t="s">
        <v>115</v>
      </c>
      <c r="P18" s="11" t="s">
        <v>60</v>
      </c>
      <c r="Q18" s="14" t="s">
        <v>60</v>
      </c>
    </row>
    <row r="19" s="4" customFormat="1" ht="103" customHeight="1" spans="1:17">
      <c r="A19" s="10">
        <v>16</v>
      </c>
      <c r="B19" s="11" t="s">
        <v>19</v>
      </c>
      <c r="C19" s="11" t="s">
        <v>32</v>
      </c>
      <c r="D19" s="11" t="s">
        <v>116</v>
      </c>
      <c r="E19" s="11" t="s">
        <v>41</v>
      </c>
      <c r="F19" s="11" t="s">
        <v>51</v>
      </c>
      <c r="G19" s="11" t="s">
        <v>32</v>
      </c>
      <c r="H19" s="11" t="s">
        <v>24</v>
      </c>
      <c r="I19" s="11" t="s">
        <v>34</v>
      </c>
      <c r="J19" s="11" t="s">
        <v>117</v>
      </c>
      <c r="K19" s="11">
        <v>20</v>
      </c>
      <c r="L19" s="11">
        <v>20</v>
      </c>
      <c r="M19" s="11" t="s">
        <v>27</v>
      </c>
      <c r="N19" s="11" t="s">
        <v>44</v>
      </c>
      <c r="O19" s="11" t="s">
        <v>118</v>
      </c>
      <c r="P19" s="14" t="s">
        <v>119</v>
      </c>
      <c r="Q19" s="14" t="s">
        <v>119</v>
      </c>
    </row>
    <row r="20" s="4" customFormat="1" ht="103" customHeight="1" spans="1:17">
      <c r="A20" s="10">
        <v>17</v>
      </c>
      <c r="B20" s="10" t="s">
        <v>48</v>
      </c>
      <c r="C20" s="11" t="s">
        <v>120</v>
      </c>
      <c r="D20" s="11" t="s">
        <v>121</v>
      </c>
      <c r="E20" s="10" t="s">
        <v>41</v>
      </c>
      <c r="F20" s="11" t="s">
        <v>51</v>
      </c>
      <c r="G20" s="10" t="s">
        <v>120</v>
      </c>
      <c r="H20" s="10" t="s">
        <v>24</v>
      </c>
      <c r="I20" s="11" t="s">
        <v>122</v>
      </c>
      <c r="J20" s="11" t="s">
        <v>123</v>
      </c>
      <c r="K20" s="10">
        <v>225</v>
      </c>
      <c r="L20" s="10">
        <v>225</v>
      </c>
      <c r="M20" s="11" t="s">
        <v>27</v>
      </c>
      <c r="N20" s="10" t="s">
        <v>44</v>
      </c>
      <c r="O20" s="11" t="s">
        <v>124</v>
      </c>
      <c r="P20" s="14" t="s">
        <v>125</v>
      </c>
      <c r="Q20" s="11" t="s">
        <v>126</v>
      </c>
    </row>
    <row r="21" s="4" customFormat="1" ht="99" customHeight="1" spans="1:17">
      <c r="A21" s="10">
        <v>18</v>
      </c>
      <c r="B21" s="10" t="s">
        <v>48</v>
      </c>
      <c r="C21" s="11" t="s">
        <v>127</v>
      </c>
      <c r="D21" s="11" t="s">
        <v>121</v>
      </c>
      <c r="E21" s="10" t="s">
        <v>41</v>
      </c>
      <c r="F21" s="11" t="s">
        <v>51</v>
      </c>
      <c r="G21" s="11" t="s">
        <v>127</v>
      </c>
      <c r="H21" s="10" t="s">
        <v>24</v>
      </c>
      <c r="I21" s="11" t="s">
        <v>128</v>
      </c>
      <c r="J21" s="11" t="s">
        <v>129</v>
      </c>
      <c r="K21" s="10">
        <v>225</v>
      </c>
      <c r="L21" s="10">
        <v>225</v>
      </c>
      <c r="M21" s="11" t="s">
        <v>27</v>
      </c>
      <c r="N21" s="10" t="s">
        <v>44</v>
      </c>
      <c r="O21" s="11" t="s">
        <v>130</v>
      </c>
      <c r="P21" s="14" t="s">
        <v>125</v>
      </c>
      <c r="Q21" s="11" t="s">
        <v>126</v>
      </c>
    </row>
    <row r="22" s="4" customFormat="1" ht="103" customHeight="1" spans="1:17">
      <c r="A22" s="10">
        <v>19</v>
      </c>
      <c r="B22" s="10" t="s">
        <v>48</v>
      </c>
      <c r="C22" s="11" t="s">
        <v>131</v>
      </c>
      <c r="D22" s="11" t="s">
        <v>121</v>
      </c>
      <c r="E22" s="10" t="s">
        <v>41</v>
      </c>
      <c r="F22" s="11" t="s">
        <v>51</v>
      </c>
      <c r="G22" s="11" t="s">
        <v>131</v>
      </c>
      <c r="H22" s="10" t="s">
        <v>24</v>
      </c>
      <c r="I22" s="11" t="s">
        <v>132</v>
      </c>
      <c r="J22" s="11" t="s">
        <v>133</v>
      </c>
      <c r="K22" s="10">
        <v>225</v>
      </c>
      <c r="L22" s="10">
        <v>225</v>
      </c>
      <c r="M22" s="11" t="s">
        <v>27</v>
      </c>
      <c r="N22" s="10" t="s">
        <v>44</v>
      </c>
      <c r="O22" s="11" t="s">
        <v>134</v>
      </c>
      <c r="P22" s="14" t="s">
        <v>125</v>
      </c>
      <c r="Q22" s="11" t="s">
        <v>126</v>
      </c>
    </row>
    <row r="23" s="2" customFormat="1" ht="43" customHeight="1" spans="1:17">
      <c r="A23" s="10">
        <v>20</v>
      </c>
      <c r="B23" s="10" t="s">
        <v>48</v>
      </c>
      <c r="C23" s="11" t="s">
        <v>109</v>
      </c>
      <c r="D23" s="11" t="s">
        <v>121</v>
      </c>
      <c r="E23" s="10" t="s">
        <v>41</v>
      </c>
      <c r="F23" s="11" t="s">
        <v>51</v>
      </c>
      <c r="G23" s="11" t="s">
        <v>109</v>
      </c>
      <c r="H23" s="10" t="s">
        <v>24</v>
      </c>
      <c r="I23" s="11" t="s">
        <v>113</v>
      </c>
      <c r="J23" s="11" t="s">
        <v>135</v>
      </c>
      <c r="K23" s="10">
        <v>225</v>
      </c>
      <c r="L23" s="10">
        <v>225</v>
      </c>
      <c r="M23" s="11" t="s">
        <v>27</v>
      </c>
      <c r="N23" s="10" t="s">
        <v>44</v>
      </c>
      <c r="O23" s="11" t="s">
        <v>136</v>
      </c>
      <c r="P23" s="14" t="s">
        <v>125</v>
      </c>
      <c r="Q23" s="11" t="s">
        <v>126</v>
      </c>
    </row>
    <row r="24" ht="14.25" spans="1:17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>
        <f>SUM(K4:K23)</f>
        <v>1983</v>
      </c>
      <c r="L24" s="21">
        <f>SUM(L4:L23)</f>
        <v>1983</v>
      </c>
      <c r="M24" s="20"/>
      <c r="N24" s="20"/>
      <c r="O24" s="20"/>
      <c r="P24" s="22"/>
      <c r="Q24" s="23"/>
    </row>
  </sheetData>
  <mergeCells count="18">
    <mergeCell ref="A1:Q1"/>
    <mergeCell ref="B2:C2"/>
    <mergeCell ref="A24:J24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София</cp:lastModifiedBy>
  <dcterms:created xsi:type="dcterms:W3CDTF">2026-06-26T08:38:00Z</dcterms:created>
  <dcterms:modified xsi:type="dcterms:W3CDTF">2026-07-08T07:33:49Z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1E2AFC44FF534C51A4900019C3CEB8AE_13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