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面试总成绩" sheetId="1" r:id="rId1"/>
  </sheets>
  <definedNames>
    <definedName name="_xlnm._FilterDatabase" localSheetId="0" hidden="1">面试总成绩!$D$2:$D$142</definedName>
    <definedName name="_xlnm.Print_Titles" localSheetId="0">面试总成绩!$2:$2</definedName>
  </definedNames>
  <calcPr calcId="144525"/>
</workbook>
</file>

<file path=xl/sharedStrings.xml><?xml version="1.0" encoding="utf-8"?>
<sst xmlns="http://schemas.openxmlformats.org/spreadsheetml/2006/main" count="216" uniqueCount="184">
  <si>
    <t>昌江区2024年中小学和特岗教师招聘面试成绩及总成绩</t>
  </si>
  <si>
    <t>序号</t>
  </si>
  <si>
    <t>岗位名称</t>
  </si>
  <si>
    <t>单位(部门)名称</t>
  </si>
  <si>
    <t>姓名</t>
  </si>
  <si>
    <t>笔试成绩</t>
  </si>
  <si>
    <t>笔试折算后成绩</t>
  </si>
  <si>
    <t>面试成绩</t>
  </si>
  <si>
    <t>面试折算后成绩</t>
  </si>
  <si>
    <t>总成绩</t>
  </si>
  <si>
    <t>高中
语文</t>
  </si>
  <si>
    <t>景德镇市
昌江一中</t>
  </si>
  <si>
    <t>汪英</t>
  </si>
  <si>
    <t>黎春燕</t>
  </si>
  <si>
    <t>陈芷怡</t>
  </si>
  <si>
    <t>陈云</t>
  </si>
  <si>
    <t>江彩娟</t>
  </si>
  <si>
    <t>景德镇市昌江区
高级职业学校</t>
  </si>
  <si>
    <t>黄慧娟</t>
  </si>
  <si>
    <t>王美玲</t>
  </si>
  <si>
    <t>陈媛媛</t>
  </si>
  <si>
    <t>初中
语文</t>
  </si>
  <si>
    <t>景德镇市
昌江一中分校</t>
  </si>
  <si>
    <t>刘依凌</t>
  </si>
  <si>
    <t>汪钰婷</t>
  </si>
  <si>
    <t>丁子义</t>
  </si>
  <si>
    <t>特岗</t>
  </si>
  <si>
    <t>李日晨</t>
  </si>
  <si>
    <t>尹珠兰</t>
  </si>
  <si>
    <t>巢玲玲</t>
  </si>
  <si>
    <t>熊慧</t>
  </si>
  <si>
    <t>姜采奕</t>
  </si>
  <si>
    <t>万玲</t>
  </si>
  <si>
    <t>李尚卿</t>
  </si>
  <si>
    <t>王晓亭</t>
  </si>
  <si>
    <t>郑子越</t>
  </si>
  <si>
    <t>高中
数学</t>
  </si>
  <si>
    <t>张毓珊</t>
  </si>
  <si>
    <t>汪文姗</t>
  </si>
  <si>
    <t>刘晓静</t>
  </si>
  <si>
    <t>景德镇市
昌江二中</t>
  </si>
  <si>
    <t>方有芳</t>
  </si>
  <si>
    <t>洪嘉慧</t>
  </si>
  <si>
    <t>范双烨</t>
  </si>
  <si>
    <t>周衡</t>
  </si>
  <si>
    <t>初中
数学</t>
  </si>
  <si>
    <t>景德镇市
航空学校</t>
  </si>
  <si>
    <t>秦文恺</t>
  </si>
  <si>
    <t>金昕怡</t>
  </si>
  <si>
    <t>汪涵毅</t>
  </si>
  <si>
    <t>黄亚菲</t>
  </si>
  <si>
    <t>孔莉丹</t>
  </si>
  <si>
    <t>余春红</t>
  </si>
  <si>
    <t>周思捷</t>
  </si>
  <si>
    <t>荣深圳</t>
  </si>
  <si>
    <t>高中
英语</t>
  </si>
  <si>
    <t>阮钿轶</t>
  </si>
  <si>
    <t>叶晴雯</t>
  </si>
  <si>
    <t>沈檬</t>
  </si>
  <si>
    <t>初中
英语</t>
  </si>
  <si>
    <t>昌江区初中学校
（昌江一中分校、航空学校）</t>
  </si>
  <si>
    <t>刘丹</t>
  </si>
  <si>
    <t>万丽雯</t>
  </si>
  <si>
    <t>任志雯</t>
  </si>
  <si>
    <t>章依淳</t>
  </si>
  <si>
    <t>张明玥</t>
  </si>
  <si>
    <t>汪敏</t>
  </si>
  <si>
    <t>洪伊静</t>
  </si>
  <si>
    <t>周成妹</t>
  </si>
  <si>
    <t>洪亚琪</t>
  </si>
  <si>
    <t>何欢欢</t>
  </si>
  <si>
    <t>高中
思想政治</t>
  </si>
  <si>
    <t>方嘉怡</t>
  </si>
  <si>
    <t>何中文</t>
  </si>
  <si>
    <t>范家依</t>
  </si>
  <si>
    <t>初中道德与法治</t>
  </si>
  <si>
    <t>景德镇市昌江区
白鹭学校</t>
  </si>
  <si>
    <t>张婪</t>
  </si>
  <si>
    <t>刘子瑶</t>
  </si>
  <si>
    <t>张享祺</t>
  </si>
  <si>
    <t>沈晴川</t>
  </si>
  <si>
    <t>封昕怡</t>
  </si>
  <si>
    <t>李琪琪</t>
  </si>
  <si>
    <t>聂梦婷</t>
  </si>
  <si>
    <t>卢小梅</t>
  </si>
  <si>
    <t>刘子琪</t>
  </si>
  <si>
    <t>陈波兰</t>
  </si>
  <si>
    <t>陈祉骞理</t>
  </si>
  <si>
    <t>谢庆雯</t>
  </si>
  <si>
    <t>温丽萍</t>
  </si>
  <si>
    <t>刘家榆</t>
  </si>
  <si>
    <t>小学道德与法治</t>
  </si>
  <si>
    <t>王程梦</t>
  </si>
  <si>
    <t>张泽巧</t>
  </si>
  <si>
    <t>包涵</t>
  </si>
  <si>
    <t>吴仔萱</t>
  </si>
  <si>
    <t>熊绮雯</t>
  </si>
  <si>
    <t>高中
地理</t>
  </si>
  <si>
    <t>武跃荣</t>
  </si>
  <si>
    <t>肖雯</t>
  </si>
  <si>
    <t>谭熙瑶</t>
  </si>
  <si>
    <t>高中
历史</t>
  </si>
  <si>
    <t>袁思瑜</t>
  </si>
  <si>
    <t>范长福</t>
  </si>
  <si>
    <t>邹宇轩</t>
  </si>
  <si>
    <t>高中
物理</t>
  </si>
  <si>
    <t>李芝尧</t>
  </si>
  <si>
    <t>杨斌</t>
  </si>
  <si>
    <t>王承喜</t>
  </si>
  <si>
    <t>马彬玮</t>
  </si>
  <si>
    <t>王焱</t>
  </si>
  <si>
    <t>汪文俊</t>
  </si>
  <si>
    <t>李柯宜</t>
  </si>
  <si>
    <t>刘子兴</t>
  </si>
  <si>
    <t>初中
物理</t>
  </si>
  <si>
    <t>沈科奇</t>
  </si>
  <si>
    <t>李紫珏</t>
  </si>
  <si>
    <t>黄叶妮</t>
  </si>
  <si>
    <t>叶兆辉</t>
  </si>
  <si>
    <t>郑泓宇</t>
  </si>
  <si>
    <t>李吕</t>
  </si>
  <si>
    <t>徐诺纳</t>
  </si>
  <si>
    <t>潘昊</t>
  </si>
  <si>
    <t>熊秋根</t>
  </si>
  <si>
    <t>高中
化学</t>
  </si>
  <si>
    <t>江月辉</t>
  </si>
  <si>
    <t>徐巧贞</t>
  </si>
  <si>
    <t>穆馨怡</t>
  </si>
  <si>
    <t>初中
化学</t>
  </si>
  <si>
    <t>周雨琦</t>
  </si>
  <si>
    <t>罗文钟</t>
  </si>
  <si>
    <t>吴欣悦</t>
  </si>
  <si>
    <t>邹灵铃</t>
  </si>
  <si>
    <t>吴梓萌</t>
  </si>
  <si>
    <t>高中
生物</t>
  </si>
  <si>
    <t>邓佳敏</t>
  </si>
  <si>
    <t>陈晓恬</t>
  </si>
  <si>
    <t>黄柳柳</t>
  </si>
  <si>
    <t>曾娟</t>
  </si>
  <si>
    <t>吴冬春</t>
  </si>
  <si>
    <t>张永桃</t>
  </si>
  <si>
    <t>初中
生物</t>
  </si>
  <si>
    <t>付梓华</t>
  </si>
  <si>
    <t>陶金宇</t>
  </si>
  <si>
    <t>黄赢</t>
  </si>
  <si>
    <t>高中
音乐</t>
  </si>
  <si>
    <t>张巧玲</t>
  </si>
  <si>
    <t>毛艺芸</t>
  </si>
  <si>
    <t>陈世饶</t>
  </si>
  <si>
    <t>初中
音乐</t>
  </si>
  <si>
    <t>陈斯越</t>
  </si>
  <si>
    <t>王偌怡</t>
  </si>
  <si>
    <t>袁可欣</t>
  </si>
  <si>
    <t>高中体育与健康</t>
  </si>
  <si>
    <t>刘志良</t>
  </si>
  <si>
    <t>彭益斌</t>
  </si>
  <si>
    <t>魏淑倩</t>
  </si>
  <si>
    <t>雷斌辉</t>
  </si>
  <si>
    <t>曾敏</t>
  </si>
  <si>
    <t>汤禄战</t>
  </si>
  <si>
    <t>初中体育与健康</t>
  </si>
  <si>
    <t>刘佳丽</t>
  </si>
  <si>
    <t>方静雅</t>
  </si>
  <si>
    <t>李辉炼</t>
  </si>
  <si>
    <t>陈双双</t>
  </si>
  <si>
    <t>甘春宜</t>
  </si>
  <si>
    <t>王俊琪</t>
  </si>
  <si>
    <t>高中
美术</t>
  </si>
  <si>
    <t>张佳泺</t>
  </si>
  <si>
    <t>段霄燕</t>
  </si>
  <si>
    <t>彭嘉昕</t>
  </si>
  <si>
    <t>小学
美术</t>
  </si>
  <si>
    <t>黄茜雨</t>
  </si>
  <si>
    <t>冯齐婕</t>
  </si>
  <si>
    <t>黄欢欢</t>
  </si>
  <si>
    <t>刘艳</t>
  </si>
  <si>
    <t>包艳娇</t>
  </si>
  <si>
    <t>刘明</t>
  </si>
  <si>
    <t>高中信息技术和通用技术</t>
  </si>
  <si>
    <t>毕碧影</t>
  </si>
  <si>
    <t>鲁志煌</t>
  </si>
  <si>
    <t>董健祥</t>
  </si>
  <si>
    <t>初中心理健康教育</t>
  </si>
  <si>
    <t>石珺玥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</si>
</sst>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22"/>
      <color indexed="8"/>
      <name val="宋体"/>
      <charset val="134"/>
      <scheme val="minor"/>
    </font>
    <font>
      <sz val="13"/>
      <name val="黑体"/>
      <charset val="134"/>
    </font>
    <font>
      <sz val="16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4"/>
      <color rgb="FF000000"/>
      <name val="宋体"/>
      <charset val="134"/>
    </font>
    <font>
      <sz val="16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3"/>
  <sheetViews>
    <sheetView tabSelected="1" zoomScale="130" zoomScaleNormal="130" workbookViewId="0">
      <selection activeCell="A1" sqref="A1:I1"/>
    </sheetView>
  </sheetViews>
  <sheetFormatPr defaultColWidth="9" defaultRowHeight="13.5"/>
  <cols>
    <col min="1" max="1" width="4.75833333333333" style="4" customWidth="1"/>
    <col min="2" max="2" width="12.5916666666667" style="5" customWidth="1"/>
    <col min="3" max="3" width="19.7083333333333" style="5" customWidth="1"/>
    <col min="4" max="4" width="9" style="2"/>
    <col min="5" max="5" width="10.575" style="2" customWidth="1"/>
    <col min="6" max="6" width="10.575" style="6" customWidth="1"/>
    <col min="7" max="7" width="10.575" style="7" customWidth="1"/>
    <col min="8" max="9" width="10.575" style="2" customWidth="1"/>
    <col min="10" max="16384" width="9" style="2"/>
  </cols>
  <sheetData>
    <row r="1" ht="31" customHeight="1" spans="1:9">
      <c r="A1" s="8" t="s">
        <v>0</v>
      </c>
      <c r="B1" s="9"/>
      <c r="C1" s="9"/>
      <c r="D1" s="8"/>
      <c r="E1" s="8"/>
      <c r="F1" s="10"/>
      <c r="G1" s="10"/>
      <c r="H1" s="8"/>
      <c r="I1" s="8"/>
    </row>
    <row r="2" s="1" customFormat="1" ht="31" customHeight="1" spans="1:9">
      <c r="A2" s="11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4" t="s">
        <v>6</v>
      </c>
      <c r="G2" s="14" t="s">
        <v>7</v>
      </c>
      <c r="H2" s="12" t="s">
        <v>8</v>
      </c>
      <c r="I2" s="12" t="s">
        <v>9</v>
      </c>
    </row>
    <row r="3" s="2" customFormat="1" ht="24" customHeight="1" spans="1:9">
      <c r="A3" s="11">
        <v>1</v>
      </c>
      <c r="B3" s="15" t="s">
        <v>10</v>
      </c>
      <c r="C3" s="16" t="s">
        <v>11</v>
      </c>
      <c r="D3" s="17" t="s">
        <v>12</v>
      </c>
      <c r="E3" s="18">
        <v>182</v>
      </c>
      <c r="F3" s="19">
        <f t="shared" ref="F3:F66" si="0">E3*(50/250)</f>
        <v>36.4</v>
      </c>
      <c r="G3" s="19">
        <v>82.76</v>
      </c>
      <c r="H3" s="20">
        <f t="shared" ref="H3:H66" si="1">G3*(50/100)</f>
        <v>41.38</v>
      </c>
      <c r="I3" s="20">
        <f t="shared" ref="I3:I66" si="2">F3+H3</f>
        <v>77.78</v>
      </c>
    </row>
    <row r="4" s="2" customFormat="1" ht="24" customHeight="1" spans="1:9">
      <c r="A4" s="11">
        <v>2</v>
      </c>
      <c r="B4" s="15"/>
      <c r="C4" s="16"/>
      <c r="D4" s="17" t="s">
        <v>13</v>
      </c>
      <c r="E4" s="18">
        <v>180.5</v>
      </c>
      <c r="F4" s="19">
        <f t="shared" si="0"/>
        <v>36.1</v>
      </c>
      <c r="G4" s="19">
        <v>78.58</v>
      </c>
      <c r="H4" s="20">
        <f t="shared" si="1"/>
        <v>39.29</v>
      </c>
      <c r="I4" s="20">
        <f t="shared" si="2"/>
        <v>75.39</v>
      </c>
    </row>
    <row r="5" s="2" customFormat="1" ht="24" customHeight="1" spans="1:9">
      <c r="A5" s="11">
        <v>3</v>
      </c>
      <c r="B5" s="15"/>
      <c r="C5" s="16"/>
      <c r="D5" s="17" t="s">
        <v>14</v>
      </c>
      <c r="E5" s="18">
        <v>172.5</v>
      </c>
      <c r="F5" s="19">
        <f t="shared" si="0"/>
        <v>34.5</v>
      </c>
      <c r="G5" s="19">
        <v>80.74</v>
      </c>
      <c r="H5" s="20">
        <f t="shared" si="1"/>
        <v>40.37</v>
      </c>
      <c r="I5" s="20">
        <f t="shared" si="2"/>
        <v>74.87</v>
      </c>
    </row>
    <row r="6" s="2" customFormat="1" ht="24" customHeight="1" spans="1:9">
      <c r="A6" s="11">
        <v>4</v>
      </c>
      <c r="B6" s="15"/>
      <c r="C6" s="16"/>
      <c r="D6" s="17" t="s">
        <v>15</v>
      </c>
      <c r="E6" s="18">
        <v>169.5</v>
      </c>
      <c r="F6" s="19">
        <f t="shared" si="0"/>
        <v>33.9</v>
      </c>
      <c r="G6" s="19">
        <v>82.44</v>
      </c>
      <c r="H6" s="20">
        <f t="shared" si="1"/>
        <v>41.22</v>
      </c>
      <c r="I6" s="20">
        <f t="shared" si="2"/>
        <v>75.12</v>
      </c>
    </row>
    <row r="7" s="2" customFormat="1" ht="24" customHeight="1" spans="1:9">
      <c r="A7" s="11">
        <v>5</v>
      </c>
      <c r="B7" s="15"/>
      <c r="C7" s="16"/>
      <c r="D7" s="17" t="s">
        <v>16</v>
      </c>
      <c r="E7" s="18">
        <v>162</v>
      </c>
      <c r="F7" s="19">
        <f t="shared" si="0"/>
        <v>32.4</v>
      </c>
      <c r="G7" s="19">
        <v>82.74</v>
      </c>
      <c r="H7" s="20">
        <f t="shared" si="1"/>
        <v>41.37</v>
      </c>
      <c r="I7" s="20">
        <f t="shared" si="2"/>
        <v>73.77</v>
      </c>
    </row>
    <row r="8" s="2" customFormat="1" ht="24" customHeight="1" spans="1:9">
      <c r="A8" s="11">
        <v>6</v>
      </c>
      <c r="B8" s="15"/>
      <c r="C8" s="16" t="s">
        <v>17</v>
      </c>
      <c r="D8" s="17" t="s">
        <v>18</v>
      </c>
      <c r="E8" s="18">
        <v>157.5</v>
      </c>
      <c r="F8" s="19">
        <f t="shared" si="0"/>
        <v>31.5</v>
      </c>
      <c r="G8" s="19">
        <v>84.26</v>
      </c>
      <c r="H8" s="20">
        <f t="shared" si="1"/>
        <v>42.13</v>
      </c>
      <c r="I8" s="20">
        <f t="shared" si="2"/>
        <v>73.63</v>
      </c>
    </row>
    <row r="9" s="2" customFormat="1" ht="24" customHeight="1" spans="1:9">
      <c r="A9" s="11">
        <v>7</v>
      </c>
      <c r="B9" s="15"/>
      <c r="C9" s="16"/>
      <c r="D9" s="17" t="s">
        <v>19</v>
      </c>
      <c r="E9" s="18">
        <v>140.5</v>
      </c>
      <c r="F9" s="19">
        <f t="shared" si="0"/>
        <v>28.1</v>
      </c>
      <c r="G9" s="19">
        <v>84.32</v>
      </c>
      <c r="H9" s="20">
        <f t="shared" si="1"/>
        <v>42.16</v>
      </c>
      <c r="I9" s="20">
        <f t="shared" si="2"/>
        <v>70.26</v>
      </c>
    </row>
    <row r="10" s="2" customFormat="1" ht="24" customHeight="1" spans="1:9">
      <c r="A10" s="11">
        <v>8</v>
      </c>
      <c r="B10" s="15"/>
      <c r="C10" s="16"/>
      <c r="D10" s="17" t="s">
        <v>20</v>
      </c>
      <c r="E10" s="18">
        <v>130</v>
      </c>
      <c r="F10" s="19">
        <f t="shared" si="0"/>
        <v>26</v>
      </c>
      <c r="G10" s="19">
        <v>80.86</v>
      </c>
      <c r="H10" s="20">
        <f t="shared" si="1"/>
        <v>40.43</v>
      </c>
      <c r="I10" s="20">
        <f t="shared" si="2"/>
        <v>66.43</v>
      </c>
    </row>
    <row r="11" s="2" customFormat="1" ht="24" customHeight="1" spans="1:9">
      <c r="A11" s="11">
        <v>9</v>
      </c>
      <c r="B11" s="15" t="s">
        <v>21</v>
      </c>
      <c r="C11" s="16" t="s">
        <v>22</v>
      </c>
      <c r="D11" s="17" t="s">
        <v>23</v>
      </c>
      <c r="E11" s="18">
        <v>185</v>
      </c>
      <c r="F11" s="19">
        <f t="shared" si="0"/>
        <v>37</v>
      </c>
      <c r="G11" s="19">
        <v>83.42</v>
      </c>
      <c r="H11" s="20">
        <f t="shared" si="1"/>
        <v>41.71</v>
      </c>
      <c r="I11" s="20">
        <f t="shared" si="2"/>
        <v>78.71</v>
      </c>
    </row>
    <row r="12" s="2" customFormat="1" ht="24" customHeight="1" spans="1:9">
      <c r="A12" s="11">
        <v>10</v>
      </c>
      <c r="B12" s="15"/>
      <c r="C12" s="16"/>
      <c r="D12" s="17" t="s">
        <v>24</v>
      </c>
      <c r="E12" s="18">
        <v>169</v>
      </c>
      <c r="F12" s="19">
        <f t="shared" si="0"/>
        <v>33.8</v>
      </c>
      <c r="G12" s="19">
        <v>75.94</v>
      </c>
      <c r="H12" s="20">
        <f t="shared" si="1"/>
        <v>37.97</v>
      </c>
      <c r="I12" s="20">
        <f t="shared" si="2"/>
        <v>71.77</v>
      </c>
    </row>
    <row r="13" s="2" customFormat="1" ht="24" customHeight="1" spans="1:9">
      <c r="A13" s="11">
        <v>11</v>
      </c>
      <c r="B13" s="15"/>
      <c r="C13" s="16"/>
      <c r="D13" s="17" t="s">
        <v>25</v>
      </c>
      <c r="E13" s="18">
        <v>159</v>
      </c>
      <c r="F13" s="19">
        <f t="shared" si="0"/>
        <v>31.8</v>
      </c>
      <c r="G13" s="19">
        <v>78.38</v>
      </c>
      <c r="H13" s="20">
        <f t="shared" si="1"/>
        <v>39.19</v>
      </c>
      <c r="I13" s="20">
        <f t="shared" si="2"/>
        <v>70.99</v>
      </c>
    </row>
    <row r="14" s="3" customFormat="1" ht="24" customHeight="1" spans="1:9">
      <c r="A14" s="11">
        <v>12</v>
      </c>
      <c r="B14" s="15"/>
      <c r="C14" s="21" t="s">
        <v>26</v>
      </c>
      <c r="D14" s="22" t="s">
        <v>27</v>
      </c>
      <c r="E14" s="23">
        <v>200</v>
      </c>
      <c r="F14" s="19">
        <f t="shared" si="0"/>
        <v>40</v>
      </c>
      <c r="G14" s="24">
        <v>83.24</v>
      </c>
      <c r="H14" s="20">
        <f t="shared" si="1"/>
        <v>41.62</v>
      </c>
      <c r="I14" s="20">
        <f t="shared" si="2"/>
        <v>81.62</v>
      </c>
    </row>
    <row r="15" s="3" customFormat="1" ht="24" customHeight="1" spans="1:9">
      <c r="A15" s="11">
        <v>13</v>
      </c>
      <c r="B15" s="15"/>
      <c r="C15" s="21"/>
      <c r="D15" s="22" t="s">
        <v>28</v>
      </c>
      <c r="E15" s="23">
        <v>193</v>
      </c>
      <c r="F15" s="19">
        <f t="shared" si="0"/>
        <v>38.6</v>
      </c>
      <c r="G15" s="24">
        <v>79.28</v>
      </c>
      <c r="H15" s="20">
        <f t="shared" si="1"/>
        <v>39.64</v>
      </c>
      <c r="I15" s="20">
        <f t="shared" si="2"/>
        <v>78.24</v>
      </c>
    </row>
    <row r="16" s="3" customFormat="1" ht="24" customHeight="1" spans="1:9">
      <c r="A16" s="11">
        <v>14</v>
      </c>
      <c r="B16" s="15"/>
      <c r="C16" s="21"/>
      <c r="D16" s="22" t="s">
        <v>29</v>
      </c>
      <c r="E16" s="23">
        <v>192</v>
      </c>
      <c r="F16" s="19">
        <f t="shared" si="0"/>
        <v>38.4</v>
      </c>
      <c r="G16" s="24">
        <v>79.3</v>
      </c>
      <c r="H16" s="20">
        <f t="shared" si="1"/>
        <v>39.65</v>
      </c>
      <c r="I16" s="20">
        <f t="shared" si="2"/>
        <v>78.05</v>
      </c>
    </row>
    <row r="17" s="3" customFormat="1" ht="24" customHeight="1" spans="1:9">
      <c r="A17" s="11">
        <v>15</v>
      </c>
      <c r="B17" s="15"/>
      <c r="C17" s="21"/>
      <c r="D17" s="22" t="s">
        <v>30</v>
      </c>
      <c r="E17" s="23">
        <v>189</v>
      </c>
      <c r="F17" s="19">
        <f t="shared" si="0"/>
        <v>37.8</v>
      </c>
      <c r="G17" s="24">
        <v>78.88</v>
      </c>
      <c r="H17" s="20">
        <f t="shared" si="1"/>
        <v>39.44</v>
      </c>
      <c r="I17" s="20">
        <f t="shared" si="2"/>
        <v>77.24</v>
      </c>
    </row>
    <row r="18" s="3" customFormat="1" ht="24" customHeight="1" spans="1:9">
      <c r="A18" s="11">
        <v>16</v>
      </c>
      <c r="B18" s="15"/>
      <c r="C18" s="21"/>
      <c r="D18" s="22" t="s">
        <v>31</v>
      </c>
      <c r="E18" s="23">
        <v>187</v>
      </c>
      <c r="F18" s="19">
        <f t="shared" si="0"/>
        <v>37.4</v>
      </c>
      <c r="G18" s="24">
        <v>80.36</v>
      </c>
      <c r="H18" s="20">
        <f t="shared" si="1"/>
        <v>40.18</v>
      </c>
      <c r="I18" s="20">
        <f t="shared" si="2"/>
        <v>77.58</v>
      </c>
    </row>
    <row r="19" s="3" customFormat="1" ht="24" customHeight="1" spans="1:9">
      <c r="A19" s="11">
        <v>17</v>
      </c>
      <c r="B19" s="15"/>
      <c r="C19" s="21"/>
      <c r="D19" s="22" t="s">
        <v>32</v>
      </c>
      <c r="E19" s="23">
        <v>182.5</v>
      </c>
      <c r="F19" s="19">
        <f t="shared" si="0"/>
        <v>36.5</v>
      </c>
      <c r="G19" s="24">
        <v>80.98</v>
      </c>
      <c r="H19" s="20">
        <f t="shared" si="1"/>
        <v>40.49</v>
      </c>
      <c r="I19" s="20">
        <f t="shared" si="2"/>
        <v>76.99</v>
      </c>
    </row>
    <row r="20" s="3" customFormat="1" ht="24" customHeight="1" spans="1:9">
      <c r="A20" s="11">
        <v>18</v>
      </c>
      <c r="B20" s="15"/>
      <c r="C20" s="21"/>
      <c r="D20" s="22" t="s">
        <v>33</v>
      </c>
      <c r="E20" s="23">
        <v>182</v>
      </c>
      <c r="F20" s="19">
        <f t="shared" si="0"/>
        <v>36.4</v>
      </c>
      <c r="G20" s="24">
        <v>81.14</v>
      </c>
      <c r="H20" s="20">
        <f t="shared" si="1"/>
        <v>40.57</v>
      </c>
      <c r="I20" s="20">
        <f t="shared" si="2"/>
        <v>76.97</v>
      </c>
    </row>
    <row r="21" s="3" customFormat="1" ht="24" customHeight="1" spans="1:9">
      <c r="A21" s="11">
        <v>19</v>
      </c>
      <c r="B21" s="15"/>
      <c r="C21" s="21"/>
      <c r="D21" s="22" t="s">
        <v>34</v>
      </c>
      <c r="E21" s="23">
        <v>179</v>
      </c>
      <c r="F21" s="19">
        <f t="shared" si="0"/>
        <v>35.8</v>
      </c>
      <c r="G21" s="24">
        <v>80.86</v>
      </c>
      <c r="H21" s="20">
        <f t="shared" si="1"/>
        <v>40.43</v>
      </c>
      <c r="I21" s="20">
        <f t="shared" si="2"/>
        <v>76.23</v>
      </c>
    </row>
    <row r="22" s="3" customFormat="1" ht="24" customHeight="1" spans="1:9">
      <c r="A22" s="11">
        <v>20</v>
      </c>
      <c r="B22" s="15"/>
      <c r="C22" s="21"/>
      <c r="D22" s="22" t="s">
        <v>35</v>
      </c>
      <c r="E22" s="23">
        <v>169.5</v>
      </c>
      <c r="F22" s="19">
        <f t="shared" si="0"/>
        <v>33.9</v>
      </c>
      <c r="G22" s="24">
        <v>80.16</v>
      </c>
      <c r="H22" s="20">
        <f t="shared" si="1"/>
        <v>40.08</v>
      </c>
      <c r="I22" s="20">
        <f t="shared" si="2"/>
        <v>73.98</v>
      </c>
    </row>
    <row r="23" s="2" customFormat="1" ht="24" customHeight="1" spans="1:9">
      <c r="A23" s="11">
        <v>21</v>
      </c>
      <c r="B23" s="15" t="s">
        <v>36</v>
      </c>
      <c r="C23" s="16" t="s">
        <v>11</v>
      </c>
      <c r="D23" s="17" t="s">
        <v>37</v>
      </c>
      <c r="E23" s="18">
        <v>198.5</v>
      </c>
      <c r="F23" s="19">
        <f t="shared" si="0"/>
        <v>39.7</v>
      </c>
      <c r="G23" s="19">
        <v>82.56</v>
      </c>
      <c r="H23" s="20">
        <f t="shared" si="1"/>
        <v>41.28</v>
      </c>
      <c r="I23" s="20">
        <f t="shared" si="2"/>
        <v>80.98</v>
      </c>
    </row>
    <row r="24" s="2" customFormat="1" ht="24" customHeight="1" spans="1:9">
      <c r="A24" s="11">
        <v>22</v>
      </c>
      <c r="B24" s="15"/>
      <c r="C24" s="16"/>
      <c r="D24" s="17" t="s">
        <v>38</v>
      </c>
      <c r="E24" s="18">
        <v>196</v>
      </c>
      <c r="F24" s="19">
        <f t="shared" si="0"/>
        <v>39.2</v>
      </c>
      <c r="G24" s="19">
        <v>76.92</v>
      </c>
      <c r="H24" s="20">
        <f t="shared" si="1"/>
        <v>38.46</v>
      </c>
      <c r="I24" s="20">
        <f t="shared" si="2"/>
        <v>77.66</v>
      </c>
    </row>
    <row r="25" s="2" customFormat="1" ht="24" customHeight="1" spans="1:9">
      <c r="A25" s="11">
        <v>23</v>
      </c>
      <c r="B25" s="15"/>
      <c r="C25" s="16"/>
      <c r="D25" s="17" t="s">
        <v>39</v>
      </c>
      <c r="E25" s="18">
        <v>185.5</v>
      </c>
      <c r="F25" s="19">
        <f t="shared" si="0"/>
        <v>37.1</v>
      </c>
      <c r="G25" s="19">
        <v>82.64</v>
      </c>
      <c r="H25" s="20">
        <f t="shared" si="1"/>
        <v>41.32</v>
      </c>
      <c r="I25" s="20">
        <f t="shared" si="2"/>
        <v>78.42</v>
      </c>
    </row>
    <row r="26" s="2" customFormat="1" ht="24" customHeight="1" spans="1:9">
      <c r="A26" s="11">
        <v>24</v>
      </c>
      <c r="B26" s="15"/>
      <c r="C26" s="16" t="s">
        <v>40</v>
      </c>
      <c r="D26" s="17" t="s">
        <v>41</v>
      </c>
      <c r="E26" s="18">
        <v>158.5</v>
      </c>
      <c r="F26" s="19">
        <f t="shared" si="0"/>
        <v>31.7</v>
      </c>
      <c r="G26" s="19">
        <v>80.88</v>
      </c>
      <c r="H26" s="20">
        <f t="shared" si="1"/>
        <v>40.44</v>
      </c>
      <c r="I26" s="20">
        <f t="shared" si="2"/>
        <v>72.14</v>
      </c>
    </row>
    <row r="27" s="2" customFormat="1" ht="24" customHeight="1" spans="1:9">
      <c r="A27" s="11">
        <v>25</v>
      </c>
      <c r="B27" s="15"/>
      <c r="C27" s="16"/>
      <c r="D27" s="17" t="s">
        <v>42</v>
      </c>
      <c r="E27" s="18">
        <v>144</v>
      </c>
      <c r="F27" s="19">
        <f t="shared" si="0"/>
        <v>28.8</v>
      </c>
      <c r="G27" s="19">
        <v>81.86</v>
      </c>
      <c r="H27" s="20">
        <f t="shared" si="1"/>
        <v>40.93</v>
      </c>
      <c r="I27" s="20">
        <f t="shared" si="2"/>
        <v>69.73</v>
      </c>
    </row>
    <row r="28" s="2" customFormat="1" ht="24" customHeight="1" spans="1:9">
      <c r="A28" s="11">
        <v>26</v>
      </c>
      <c r="B28" s="15"/>
      <c r="C28" s="16" t="s">
        <v>17</v>
      </c>
      <c r="D28" s="17" t="s">
        <v>43</v>
      </c>
      <c r="E28" s="18">
        <v>198</v>
      </c>
      <c r="F28" s="19">
        <f t="shared" si="0"/>
        <v>39.6</v>
      </c>
      <c r="G28" s="19">
        <v>82.96</v>
      </c>
      <c r="H28" s="20">
        <f t="shared" si="1"/>
        <v>41.48</v>
      </c>
      <c r="I28" s="20">
        <f t="shared" si="2"/>
        <v>81.08</v>
      </c>
    </row>
    <row r="29" s="2" customFormat="1" ht="24" customHeight="1" spans="1:9">
      <c r="A29" s="11">
        <v>27</v>
      </c>
      <c r="B29" s="15"/>
      <c r="C29" s="16"/>
      <c r="D29" s="17" t="s">
        <v>44</v>
      </c>
      <c r="E29" s="18">
        <v>185</v>
      </c>
      <c r="F29" s="19">
        <f t="shared" si="0"/>
        <v>37</v>
      </c>
      <c r="G29" s="19">
        <v>80.2</v>
      </c>
      <c r="H29" s="20">
        <f t="shared" si="1"/>
        <v>40.1</v>
      </c>
      <c r="I29" s="20">
        <f t="shared" si="2"/>
        <v>77.1</v>
      </c>
    </row>
    <row r="30" s="2" customFormat="1" ht="28.5" customHeight="1" spans="1:9">
      <c r="A30" s="11">
        <v>28</v>
      </c>
      <c r="B30" s="15" t="s">
        <v>45</v>
      </c>
      <c r="C30" s="16" t="s">
        <v>46</v>
      </c>
      <c r="D30" s="17" t="s">
        <v>47</v>
      </c>
      <c r="E30" s="18">
        <v>206.5</v>
      </c>
      <c r="F30" s="19">
        <f t="shared" si="0"/>
        <v>41.3</v>
      </c>
      <c r="G30" s="19">
        <v>79.64</v>
      </c>
      <c r="H30" s="20">
        <f t="shared" si="1"/>
        <v>39.82</v>
      </c>
      <c r="I30" s="20">
        <f t="shared" si="2"/>
        <v>81.12</v>
      </c>
    </row>
    <row r="31" s="2" customFormat="1" ht="28.5" customHeight="1" spans="1:9">
      <c r="A31" s="11">
        <v>29</v>
      </c>
      <c r="B31" s="15"/>
      <c r="C31" s="16"/>
      <c r="D31" s="17" t="s">
        <v>48</v>
      </c>
      <c r="E31" s="18">
        <v>182.5</v>
      </c>
      <c r="F31" s="19">
        <f t="shared" si="0"/>
        <v>36.5</v>
      </c>
      <c r="G31" s="19">
        <v>79.06</v>
      </c>
      <c r="H31" s="20">
        <f t="shared" si="1"/>
        <v>39.53</v>
      </c>
      <c r="I31" s="20">
        <f t="shared" si="2"/>
        <v>76.03</v>
      </c>
    </row>
    <row r="32" s="2" customFormat="1" ht="28.5" customHeight="1" spans="1:9">
      <c r="A32" s="11">
        <v>30</v>
      </c>
      <c r="B32" s="15"/>
      <c r="C32" s="16"/>
      <c r="D32" s="17" t="s">
        <v>49</v>
      </c>
      <c r="E32" s="18">
        <v>171.5</v>
      </c>
      <c r="F32" s="19">
        <f t="shared" si="0"/>
        <v>34.3</v>
      </c>
      <c r="G32" s="19">
        <v>75.8</v>
      </c>
      <c r="H32" s="20">
        <f t="shared" si="1"/>
        <v>37.9</v>
      </c>
      <c r="I32" s="20">
        <f t="shared" si="2"/>
        <v>72.2</v>
      </c>
    </row>
    <row r="33" s="3" customFormat="1" ht="28.5" customHeight="1" spans="1:9">
      <c r="A33" s="11">
        <v>31</v>
      </c>
      <c r="B33" s="15"/>
      <c r="C33" s="25" t="s">
        <v>26</v>
      </c>
      <c r="D33" s="22" t="s">
        <v>50</v>
      </c>
      <c r="E33" s="23">
        <v>201.5</v>
      </c>
      <c r="F33" s="19">
        <f t="shared" si="0"/>
        <v>40.3</v>
      </c>
      <c r="G33" s="24">
        <v>82.04</v>
      </c>
      <c r="H33" s="20">
        <f t="shared" si="1"/>
        <v>41.02</v>
      </c>
      <c r="I33" s="20">
        <f t="shared" si="2"/>
        <v>81.32</v>
      </c>
    </row>
    <row r="34" s="3" customFormat="1" ht="28.5" customHeight="1" spans="1:9">
      <c r="A34" s="11">
        <v>32</v>
      </c>
      <c r="B34" s="15"/>
      <c r="C34" s="25"/>
      <c r="D34" s="22" t="s">
        <v>51</v>
      </c>
      <c r="E34" s="23">
        <v>176</v>
      </c>
      <c r="F34" s="19">
        <f t="shared" si="0"/>
        <v>35.2</v>
      </c>
      <c r="G34" s="24">
        <v>83.34</v>
      </c>
      <c r="H34" s="20">
        <f t="shared" si="1"/>
        <v>41.67</v>
      </c>
      <c r="I34" s="20">
        <f t="shared" si="2"/>
        <v>76.87</v>
      </c>
    </row>
    <row r="35" s="3" customFormat="1" ht="28.5" customHeight="1" spans="1:9">
      <c r="A35" s="11">
        <v>33</v>
      </c>
      <c r="B35" s="15"/>
      <c r="C35" s="25"/>
      <c r="D35" s="22" t="s">
        <v>52</v>
      </c>
      <c r="E35" s="23">
        <v>174.5</v>
      </c>
      <c r="F35" s="19">
        <f t="shared" si="0"/>
        <v>34.9</v>
      </c>
      <c r="G35" s="24">
        <v>79.22</v>
      </c>
      <c r="H35" s="20">
        <f t="shared" si="1"/>
        <v>39.61</v>
      </c>
      <c r="I35" s="20">
        <f t="shared" si="2"/>
        <v>74.51</v>
      </c>
    </row>
    <row r="36" s="3" customFormat="1" ht="28.5" customHeight="1" spans="1:9">
      <c r="A36" s="11">
        <v>34</v>
      </c>
      <c r="B36" s="15"/>
      <c r="C36" s="25"/>
      <c r="D36" s="22" t="s">
        <v>53</v>
      </c>
      <c r="E36" s="23">
        <v>164.5</v>
      </c>
      <c r="F36" s="19">
        <f t="shared" si="0"/>
        <v>32.9</v>
      </c>
      <c r="G36" s="24">
        <v>80.58</v>
      </c>
      <c r="H36" s="20">
        <f t="shared" si="1"/>
        <v>40.29</v>
      </c>
      <c r="I36" s="20">
        <f t="shared" si="2"/>
        <v>73.19</v>
      </c>
    </row>
    <row r="37" s="3" customFormat="1" ht="28.5" customHeight="1" spans="1:9">
      <c r="A37" s="11">
        <v>35</v>
      </c>
      <c r="B37" s="15"/>
      <c r="C37" s="25"/>
      <c r="D37" s="22" t="s">
        <v>54</v>
      </c>
      <c r="E37" s="23">
        <v>159</v>
      </c>
      <c r="F37" s="19">
        <f t="shared" si="0"/>
        <v>31.8</v>
      </c>
      <c r="G37" s="24">
        <v>75.88</v>
      </c>
      <c r="H37" s="20">
        <f t="shared" si="1"/>
        <v>37.94</v>
      </c>
      <c r="I37" s="20">
        <f t="shared" si="2"/>
        <v>69.74</v>
      </c>
    </row>
    <row r="38" s="2" customFormat="1" ht="28.5" customHeight="1" spans="1:9">
      <c r="A38" s="11">
        <v>36</v>
      </c>
      <c r="B38" s="15" t="s">
        <v>55</v>
      </c>
      <c r="C38" s="16" t="s">
        <v>17</v>
      </c>
      <c r="D38" s="17" t="s">
        <v>56</v>
      </c>
      <c r="E38" s="18">
        <v>204.5</v>
      </c>
      <c r="F38" s="19">
        <f t="shared" si="0"/>
        <v>40.9</v>
      </c>
      <c r="G38" s="19">
        <v>82.8</v>
      </c>
      <c r="H38" s="20">
        <f t="shared" si="1"/>
        <v>41.4</v>
      </c>
      <c r="I38" s="20">
        <f t="shared" si="2"/>
        <v>82.3</v>
      </c>
    </row>
    <row r="39" s="2" customFormat="1" ht="28.5" customHeight="1" spans="1:9">
      <c r="A39" s="11">
        <v>37</v>
      </c>
      <c r="B39" s="15"/>
      <c r="C39" s="16"/>
      <c r="D39" s="17" t="s">
        <v>57</v>
      </c>
      <c r="E39" s="18">
        <v>202</v>
      </c>
      <c r="F39" s="19">
        <f t="shared" si="0"/>
        <v>40.4</v>
      </c>
      <c r="G39" s="19">
        <v>79.8</v>
      </c>
      <c r="H39" s="20">
        <f t="shared" si="1"/>
        <v>39.9</v>
      </c>
      <c r="I39" s="20">
        <f t="shared" si="2"/>
        <v>80.3</v>
      </c>
    </row>
    <row r="40" s="2" customFormat="1" ht="28.5" customHeight="1" spans="1:9">
      <c r="A40" s="11">
        <v>38</v>
      </c>
      <c r="B40" s="15"/>
      <c r="C40" s="16"/>
      <c r="D40" s="17" t="s">
        <v>58</v>
      </c>
      <c r="E40" s="18">
        <v>194.5</v>
      </c>
      <c r="F40" s="19">
        <f t="shared" si="0"/>
        <v>38.9</v>
      </c>
      <c r="G40" s="19">
        <v>80.68</v>
      </c>
      <c r="H40" s="20">
        <f t="shared" si="1"/>
        <v>40.34</v>
      </c>
      <c r="I40" s="20">
        <f t="shared" si="2"/>
        <v>79.24</v>
      </c>
    </row>
    <row r="41" s="2" customFormat="1" ht="28.5" customHeight="1" spans="1:9">
      <c r="A41" s="11">
        <v>39</v>
      </c>
      <c r="B41" s="15" t="s">
        <v>59</v>
      </c>
      <c r="C41" s="16" t="s">
        <v>60</v>
      </c>
      <c r="D41" s="17" t="s">
        <v>61</v>
      </c>
      <c r="E41" s="18">
        <v>202</v>
      </c>
      <c r="F41" s="19">
        <f t="shared" si="0"/>
        <v>40.4</v>
      </c>
      <c r="G41" s="19">
        <v>84.46</v>
      </c>
      <c r="H41" s="20">
        <f t="shared" si="1"/>
        <v>42.23</v>
      </c>
      <c r="I41" s="20">
        <f t="shared" si="2"/>
        <v>82.63</v>
      </c>
    </row>
    <row r="42" s="2" customFormat="1" ht="28.5" customHeight="1" spans="1:9">
      <c r="A42" s="11">
        <v>40</v>
      </c>
      <c r="B42" s="15"/>
      <c r="C42" s="16"/>
      <c r="D42" s="17" t="s">
        <v>62</v>
      </c>
      <c r="E42" s="18">
        <v>199</v>
      </c>
      <c r="F42" s="19">
        <f t="shared" si="0"/>
        <v>39.8</v>
      </c>
      <c r="G42" s="19">
        <v>78.16</v>
      </c>
      <c r="H42" s="20">
        <f t="shared" si="1"/>
        <v>39.08</v>
      </c>
      <c r="I42" s="20">
        <f t="shared" si="2"/>
        <v>78.88</v>
      </c>
    </row>
    <row r="43" s="2" customFormat="1" ht="28.5" customHeight="1" spans="1:9">
      <c r="A43" s="11">
        <v>41</v>
      </c>
      <c r="B43" s="15"/>
      <c r="C43" s="16"/>
      <c r="D43" s="17" t="s">
        <v>63</v>
      </c>
      <c r="E43" s="18">
        <v>199</v>
      </c>
      <c r="F43" s="19">
        <f t="shared" si="0"/>
        <v>39.8</v>
      </c>
      <c r="G43" s="19">
        <v>79.8</v>
      </c>
      <c r="H43" s="20">
        <f t="shared" si="1"/>
        <v>39.9</v>
      </c>
      <c r="I43" s="20">
        <f t="shared" si="2"/>
        <v>79.7</v>
      </c>
    </row>
    <row r="44" s="2" customFormat="1" ht="28.5" customHeight="1" spans="1:9">
      <c r="A44" s="11">
        <v>42</v>
      </c>
      <c r="B44" s="15"/>
      <c r="C44" s="16"/>
      <c r="D44" s="17" t="s">
        <v>64</v>
      </c>
      <c r="E44" s="18">
        <v>196</v>
      </c>
      <c r="F44" s="19">
        <f t="shared" si="0"/>
        <v>39.2</v>
      </c>
      <c r="G44" s="19">
        <v>81.72</v>
      </c>
      <c r="H44" s="20">
        <f t="shared" si="1"/>
        <v>40.86</v>
      </c>
      <c r="I44" s="20">
        <f t="shared" si="2"/>
        <v>80.06</v>
      </c>
    </row>
    <row r="45" s="2" customFormat="1" ht="28.5" customHeight="1" spans="1:9">
      <c r="A45" s="11">
        <v>43</v>
      </c>
      <c r="B45" s="15"/>
      <c r="C45" s="16"/>
      <c r="D45" s="17" t="s">
        <v>65</v>
      </c>
      <c r="E45" s="18">
        <v>193</v>
      </c>
      <c r="F45" s="19">
        <f t="shared" si="0"/>
        <v>38.6</v>
      </c>
      <c r="G45" s="19">
        <v>81.5</v>
      </c>
      <c r="H45" s="20">
        <f t="shared" si="1"/>
        <v>40.75</v>
      </c>
      <c r="I45" s="20">
        <f t="shared" si="2"/>
        <v>79.35</v>
      </c>
    </row>
    <row r="46" s="2" customFormat="1" ht="28.5" customHeight="1" spans="1:9">
      <c r="A46" s="11">
        <v>44</v>
      </c>
      <c r="B46" s="15"/>
      <c r="C46" s="16"/>
      <c r="D46" s="17" t="s">
        <v>66</v>
      </c>
      <c r="E46" s="18">
        <v>185</v>
      </c>
      <c r="F46" s="19">
        <f t="shared" si="0"/>
        <v>37</v>
      </c>
      <c r="G46" s="19">
        <v>80.6</v>
      </c>
      <c r="H46" s="20">
        <f t="shared" si="1"/>
        <v>40.3</v>
      </c>
      <c r="I46" s="20">
        <f t="shared" si="2"/>
        <v>77.3</v>
      </c>
    </row>
    <row r="47" s="2" customFormat="1" ht="28.5" customHeight="1" spans="1:9">
      <c r="A47" s="11">
        <v>45</v>
      </c>
      <c r="B47" s="15"/>
      <c r="C47" s="16"/>
      <c r="D47" s="17" t="s">
        <v>67</v>
      </c>
      <c r="E47" s="18">
        <v>185</v>
      </c>
      <c r="F47" s="19">
        <f t="shared" si="0"/>
        <v>37</v>
      </c>
      <c r="G47" s="19">
        <v>76.56</v>
      </c>
      <c r="H47" s="20">
        <f t="shared" si="1"/>
        <v>38.28</v>
      </c>
      <c r="I47" s="20">
        <f t="shared" si="2"/>
        <v>75.28</v>
      </c>
    </row>
    <row r="48" s="3" customFormat="1" ht="28.5" customHeight="1" spans="1:9">
      <c r="A48" s="11">
        <v>46</v>
      </c>
      <c r="B48" s="15"/>
      <c r="C48" s="25" t="s">
        <v>26</v>
      </c>
      <c r="D48" s="22" t="s">
        <v>68</v>
      </c>
      <c r="E48" s="23">
        <v>199.5</v>
      </c>
      <c r="F48" s="19">
        <f t="shared" si="0"/>
        <v>39.9</v>
      </c>
      <c r="G48" s="24">
        <v>77.7</v>
      </c>
      <c r="H48" s="20">
        <f t="shared" si="1"/>
        <v>38.85</v>
      </c>
      <c r="I48" s="20">
        <f t="shared" si="2"/>
        <v>78.75</v>
      </c>
    </row>
    <row r="49" s="3" customFormat="1" ht="28.5" customHeight="1" spans="1:9">
      <c r="A49" s="11">
        <v>47</v>
      </c>
      <c r="B49" s="15"/>
      <c r="C49" s="25"/>
      <c r="D49" s="22" t="s">
        <v>69</v>
      </c>
      <c r="E49" s="23">
        <v>183</v>
      </c>
      <c r="F49" s="19">
        <f t="shared" si="0"/>
        <v>36.6</v>
      </c>
      <c r="G49" s="24">
        <v>81</v>
      </c>
      <c r="H49" s="20">
        <f t="shared" si="1"/>
        <v>40.5</v>
      </c>
      <c r="I49" s="20">
        <f t="shared" si="2"/>
        <v>77.1</v>
      </c>
    </row>
    <row r="50" s="3" customFormat="1" ht="28.5" customHeight="1" spans="1:9">
      <c r="A50" s="11">
        <v>48</v>
      </c>
      <c r="B50" s="15"/>
      <c r="C50" s="25"/>
      <c r="D50" s="22" t="s">
        <v>70</v>
      </c>
      <c r="E50" s="23">
        <v>182.75</v>
      </c>
      <c r="F50" s="19">
        <f t="shared" si="0"/>
        <v>36.55</v>
      </c>
      <c r="G50" s="24">
        <v>81.8</v>
      </c>
      <c r="H50" s="20">
        <f t="shared" si="1"/>
        <v>40.9</v>
      </c>
      <c r="I50" s="20">
        <f t="shared" si="2"/>
        <v>77.45</v>
      </c>
    </row>
    <row r="51" s="2" customFormat="1" ht="28.5" customHeight="1" spans="1:9">
      <c r="A51" s="11">
        <v>49</v>
      </c>
      <c r="B51" s="15" t="s">
        <v>71</v>
      </c>
      <c r="C51" s="16" t="s">
        <v>17</v>
      </c>
      <c r="D51" s="17" t="s">
        <v>72</v>
      </c>
      <c r="E51" s="18">
        <v>162.5</v>
      </c>
      <c r="F51" s="19">
        <f t="shared" si="0"/>
        <v>32.5</v>
      </c>
      <c r="G51" s="19">
        <v>82.38</v>
      </c>
      <c r="H51" s="20">
        <f t="shared" si="1"/>
        <v>41.19</v>
      </c>
      <c r="I51" s="20">
        <f t="shared" si="2"/>
        <v>73.69</v>
      </c>
    </row>
    <row r="52" s="2" customFormat="1" ht="28.5" customHeight="1" spans="1:9">
      <c r="A52" s="11">
        <v>50</v>
      </c>
      <c r="B52" s="15"/>
      <c r="C52" s="16"/>
      <c r="D52" s="17" t="s">
        <v>73</v>
      </c>
      <c r="E52" s="18">
        <v>161</v>
      </c>
      <c r="F52" s="19">
        <f t="shared" si="0"/>
        <v>32.2</v>
      </c>
      <c r="G52" s="19">
        <v>80.18</v>
      </c>
      <c r="H52" s="20">
        <f t="shared" si="1"/>
        <v>40.09</v>
      </c>
      <c r="I52" s="20">
        <f t="shared" si="2"/>
        <v>72.29</v>
      </c>
    </row>
    <row r="53" s="2" customFormat="1" ht="28.5" customHeight="1" spans="1:9">
      <c r="A53" s="11">
        <v>51</v>
      </c>
      <c r="B53" s="15"/>
      <c r="C53" s="16"/>
      <c r="D53" s="17" t="s">
        <v>74</v>
      </c>
      <c r="E53" s="18">
        <v>129</v>
      </c>
      <c r="F53" s="19">
        <f t="shared" si="0"/>
        <v>25.8</v>
      </c>
      <c r="G53" s="19">
        <v>82.52</v>
      </c>
      <c r="H53" s="20">
        <f t="shared" si="1"/>
        <v>41.26</v>
      </c>
      <c r="I53" s="20">
        <f t="shared" si="2"/>
        <v>67.06</v>
      </c>
    </row>
    <row r="54" s="2" customFormat="1" ht="21" customHeight="1" spans="1:9">
      <c r="A54" s="11">
        <v>52</v>
      </c>
      <c r="B54" s="15" t="s">
        <v>75</v>
      </c>
      <c r="C54" s="16" t="s">
        <v>76</v>
      </c>
      <c r="D54" s="17" t="s">
        <v>77</v>
      </c>
      <c r="E54" s="18">
        <v>224</v>
      </c>
      <c r="F54" s="19">
        <f t="shared" si="0"/>
        <v>44.8</v>
      </c>
      <c r="G54" s="19">
        <v>83.54</v>
      </c>
      <c r="H54" s="20">
        <f t="shared" si="1"/>
        <v>41.77</v>
      </c>
      <c r="I54" s="20">
        <f t="shared" si="2"/>
        <v>86.57</v>
      </c>
    </row>
    <row r="55" s="2" customFormat="1" ht="21" customHeight="1" spans="1:9">
      <c r="A55" s="11">
        <v>53</v>
      </c>
      <c r="B55" s="15"/>
      <c r="C55" s="16"/>
      <c r="D55" s="17" t="s">
        <v>78</v>
      </c>
      <c r="E55" s="18">
        <v>216.5</v>
      </c>
      <c r="F55" s="19">
        <f t="shared" si="0"/>
        <v>43.3</v>
      </c>
      <c r="G55" s="19">
        <v>83.64</v>
      </c>
      <c r="H55" s="20">
        <f t="shared" si="1"/>
        <v>41.82</v>
      </c>
      <c r="I55" s="20">
        <f t="shared" si="2"/>
        <v>85.12</v>
      </c>
    </row>
    <row r="56" s="2" customFormat="1" ht="21" customHeight="1" spans="1:9">
      <c r="A56" s="11">
        <v>54</v>
      </c>
      <c r="B56" s="15"/>
      <c r="C56" s="16"/>
      <c r="D56" s="17" t="s">
        <v>79</v>
      </c>
      <c r="E56" s="18">
        <v>216.5</v>
      </c>
      <c r="F56" s="19">
        <f t="shared" si="0"/>
        <v>43.3</v>
      </c>
      <c r="G56" s="19">
        <v>82.66</v>
      </c>
      <c r="H56" s="20">
        <f t="shared" si="1"/>
        <v>41.33</v>
      </c>
      <c r="I56" s="20">
        <f t="shared" si="2"/>
        <v>84.63</v>
      </c>
    </row>
    <row r="57" s="2" customFormat="1" ht="21" customHeight="1" spans="1:9">
      <c r="A57" s="11">
        <v>55</v>
      </c>
      <c r="B57" s="15"/>
      <c r="C57" s="16"/>
      <c r="D57" s="17" t="s">
        <v>80</v>
      </c>
      <c r="E57" s="18">
        <v>214</v>
      </c>
      <c r="F57" s="19">
        <f t="shared" si="0"/>
        <v>42.8</v>
      </c>
      <c r="G57" s="19">
        <v>81.24</v>
      </c>
      <c r="H57" s="20">
        <f t="shared" si="1"/>
        <v>40.62</v>
      </c>
      <c r="I57" s="20">
        <f t="shared" si="2"/>
        <v>83.42</v>
      </c>
    </row>
    <row r="58" s="2" customFormat="1" ht="21" customHeight="1" spans="1:9">
      <c r="A58" s="11">
        <v>56</v>
      </c>
      <c r="B58" s="15"/>
      <c r="C58" s="16"/>
      <c r="D58" s="17" t="s">
        <v>81</v>
      </c>
      <c r="E58" s="18">
        <v>214</v>
      </c>
      <c r="F58" s="19">
        <f t="shared" si="0"/>
        <v>42.8</v>
      </c>
      <c r="G58" s="19">
        <v>83.9</v>
      </c>
      <c r="H58" s="20">
        <f t="shared" si="1"/>
        <v>41.95</v>
      </c>
      <c r="I58" s="20">
        <f t="shared" si="2"/>
        <v>84.75</v>
      </c>
    </row>
    <row r="59" s="2" customFormat="1" ht="21" customHeight="1" spans="1:9">
      <c r="A59" s="11">
        <v>57</v>
      </c>
      <c r="B59" s="15"/>
      <c r="C59" s="16"/>
      <c r="D59" s="17" t="s">
        <v>82</v>
      </c>
      <c r="E59" s="18">
        <v>211</v>
      </c>
      <c r="F59" s="19">
        <f t="shared" si="0"/>
        <v>42.2</v>
      </c>
      <c r="G59" s="19">
        <v>83.58</v>
      </c>
      <c r="H59" s="20">
        <f t="shared" si="1"/>
        <v>41.79</v>
      </c>
      <c r="I59" s="20">
        <f t="shared" si="2"/>
        <v>83.99</v>
      </c>
    </row>
    <row r="60" s="2" customFormat="1" ht="21" customHeight="1" spans="1:9">
      <c r="A60" s="11">
        <v>58</v>
      </c>
      <c r="B60" s="15"/>
      <c r="C60" s="16"/>
      <c r="D60" s="17" t="s">
        <v>83</v>
      </c>
      <c r="E60" s="18">
        <v>211</v>
      </c>
      <c r="F60" s="19">
        <f t="shared" si="0"/>
        <v>42.2</v>
      </c>
      <c r="G60" s="19">
        <v>83.26</v>
      </c>
      <c r="H60" s="20">
        <f t="shared" si="1"/>
        <v>41.63</v>
      </c>
      <c r="I60" s="20">
        <f t="shared" si="2"/>
        <v>83.83</v>
      </c>
    </row>
    <row r="61" s="2" customFormat="1" ht="21" customHeight="1" spans="1:9">
      <c r="A61" s="11">
        <v>59</v>
      </c>
      <c r="B61" s="15"/>
      <c r="C61" s="16"/>
      <c r="D61" s="17" t="s">
        <v>84</v>
      </c>
      <c r="E61" s="18">
        <v>209.5</v>
      </c>
      <c r="F61" s="19">
        <f t="shared" si="0"/>
        <v>41.9</v>
      </c>
      <c r="G61" s="19">
        <v>82.06</v>
      </c>
      <c r="H61" s="20">
        <f t="shared" si="1"/>
        <v>41.03</v>
      </c>
      <c r="I61" s="20">
        <f t="shared" si="2"/>
        <v>82.93</v>
      </c>
    </row>
    <row r="62" s="2" customFormat="1" ht="21" customHeight="1" spans="1:9">
      <c r="A62" s="11">
        <v>60</v>
      </c>
      <c r="B62" s="15"/>
      <c r="C62" s="16"/>
      <c r="D62" s="17" t="s">
        <v>85</v>
      </c>
      <c r="E62" s="18">
        <v>208.5</v>
      </c>
      <c r="F62" s="19">
        <f t="shared" si="0"/>
        <v>41.7</v>
      </c>
      <c r="G62" s="19">
        <v>83.7</v>
      </c>
      <c r="H62" s="20">
        <f t="shared" si="1"/>
        <v>41.85</v>
      </c>
      <c r="I62" s="20">
        <f t="shared" si="2"/>
        <v>83.55</v>
      </c>
    </row>
    <row r="63" s="2" customFormat="1" ht="21" customHeight="1" spans="1:9">
      <c r="A63" s="11">
        <v>61</v>
      </c>
      <c r="B63" s="15"/>
      <c r="C63" s="16"/>
      <c r="D63" s="17" t="s">
        <v>86</v>
      </c>
      <c r="E63" s="18">
        <v>208.5</v>
      </c>
      <c r="F63" s="19">
        <f t="shared" si="0"/>
        <v>41.7</v>
      </c>
      <c r="G63" s="19">
        <v>81.98</v>
      </c>
      <c r="H63" s="20">
        <f t="shared" si="1"/>
        <v>40.99</v>
      </c>
      <c r="I63" s="20">
        <f t="shared" si="2"/>
        <v>82.69</v>
      </c>
    </row>
    <row r="64" s="2" customFormat="1" ht="21" customHeight="1" spans="1:9">
      <c r="A64" s="11">
        <v>62</v>
      </c>
      <c r="B64" s="15"/>
      <c r="C64" s="16" t="s">
        <v>60</v>
      </c>
      <c r="D64" s="17" t="s">
        <v>87</v>
      </c>
      <c r="E64" s="18">
        <v>191.5</v>
      </c>
      <c r="F64" s="19">
        <f t="shared" si="0"/>
        <v>38.3</v>
      </c>
      <c r="G64" s="19">
        <v>82.4</v>
      </c>
      <c r="H64" s="20">
        <f t="shared" si="1"/>
        <v>41.2</v>
      </c>
      <c r="I64" s="20">
        <f t="shared" si="2"/>
        <v>79.5</v>
      </c>
    </row>
    <row r="65" s="2" customFormat="1" ht="21" customHeight="1" spans="1:9">
      <c r="A65" s="11">
        <v>63</v>
      </c>
      <c r="B65" s="15"/>
      <c r="C65" s="16"/>
      <c r="D65" s="17" t="s">
        <v>88</v>
      </c>
      <c r="E65" s="18">
        <v>202</v>
      </c>
      <c r="F65" s="19">
        <f t="shared" si="0"/>
        <v>40.4</v>
      </c>
      <c r="G65" s="19">
        <v>82.48</v>
      </c>
      <c r="H65" s="20">
        <f t="shared" si="1"/>
        <v>41.24</v>
      </c>
      <c r="I65" s="20">
        <f t="shared" si="2"/>
        <v>81.64</v>
      </c>
    </row>
    <row r="66" s="2" customFormat="1" ht="21" customHeight="1" spans="1:9">
      <c r="A66" s="11">
        <v>64</v>
      </c>
      <c r="B66" s="15"/>
      <c r="C66" s="16"/>
      <c r="D66" s="17" t="s">
        <v>89</v>
      </c>
      <c r="E66" s="18">
        <v>200.5</v>
      </c>
      <c r="F66" s="19">
        <f t="shared" si="0"/>
        <v>40.1</v>
      </c>
      <c r="G66" s="19">
        <v>79.68</v>
      </c>
      <c r="H66" s="20">
        <f t="shared" si="1"/>
        <v>39.84</v>
      </c>
      <c r="I66" s="20">
        <f t="shared" si="2"/>
        <v>79.94</v>
      </c>
    </row>
    <row r="67" s="2" customFormat="1" ht="21" customHeight="1" spans="1:9">
      <c r="A67" s="11">
        <v>65</v>
      </c>
      <c r="B67" s="15"/>
      <c r="C67" s="16"/>
      <c r="D67" s="17" t="s">
        <v>90</v>
      </c>
      <c r="E67" s="18">
        <v>170.5</v>
      </c>
      <c r="F67" s="19">
        <f t="shared" ref="F67:F112" si="3">E67*(50/250)</f>
        <v>34.1</v>
      </c>
      <c r="G67" s="19">
        <v>79.24</v>
      </c>
      <c r="H67" s="20">
        <f t="shared" ref="H67:H112" si="4">G67*(50/100)</f>
        <v>39.62</v>
      </c>
      <c r="I67" s="20">
        <f t="shared" ref="I67:I130" si="5">F67+H67</f>
        <v>73.72</v>
      </c>
    </row>
    <row r="68" s="3" customFormat="1" ht="21" customHeight="1" spans="1:9">
      <c r="A68" s="11">
        <v>66</v>
      </c>
      <c r="B68" s="26" t="s">
        <v>91</v>
      </c>
      <c r="C68" s="21" t="s">
        <v>26</v>
      </c>
      <c r="D68" s="22" t="s">
        <v>92</v>
      </c>
      <c r="E68" s="23">
        <v>213.5</v>
      </c>
      <c r="F68" s="19">
        <f t="shared" si="3"/>
        <v>42.7</v>
      </c>
      <c r="G68" s="24">
        <v>82.64</v>
      </c>
      <c r="H68" s="20">
        <f t="shared" si="4"/>
        <v>41.32</v>
      </c>
      <c r="I68" s="20">
        <f t="shared" si="5"/>
        <v>84.02</v>
      </c>
    </row>
    <row r="69" s="3" customFormat="1" ht="21" customHeight="1" spans="1:9">
      <c r="A69" s="11">
        <v>67</v>
      </c>
      <c r="B69" s="26"/>
      <c r="C69" s="21"/>
      <c r="D69" s="22" t="s">
        <v>93</v>
      </c>
      <c r="E69" s="23">
        <v>206</v>
      </c>
      <c r="F69" s="19">
        <f t="shared" si="3"/>
        <v>41.2</v>
      </c>
      <c r="G69" s="24">
        <v>79.94</v>
      </c>
      <c r="H69" s="20">
        <f t="shared" si="4"/>
        <v>39.97</v>
      </c>
      <c r="I69" s="20">
        <f t="shared" si="5"/>
        <v>81.17</v>
      </c>
    </row>
    <row r="70" s="3" customFormat="1" ht="21" customHeight="1" spans="1:9">
      <c r="A70" s="11">
        <v>68</v>
      </c>
      <c r="B70" s="26"/>
      <c r="C70" s="21"/>
      <c r="D70" s="22" t="s">
        <v>94</v>
      </c>
      <c r="E70" s="23">
        <v>205.5</v>
      </c>
      <c r="F70" s="19">
        <f t="shared" si="3"/>
        <v>41.1</v>
      </c>
      <c r="G70" s="24">
        <v>84.26</v>
      </c>
      <c r="H70" s="20">
        <f t="shared" si="4"/>
        <v>42.13</v>
      </c>
      <c r="I70" s="20">
        <f t="shared" si="5"/>
        <v>83.23</v>
      </c>
    </row>
    <row r="71" s="3" customFormat="1" ht="21" customHeight="1" spans="1:9">
      <c r="A71" s="11">
        <v>69</v>
      </c>
      <c r="B71" s="26"/>
      <c r="C71" s="21"/>
      <c r="D71" s="22" t="s">
        <v>95</v>
      </c>
      <c r="E71" s="23">
        <v>205</v>
      </c>
      <c r="F71" s="19">
        <f t="shared" si="3"/>
        <v>41</v>
      </c>
      <c r="G71" s="24">
        <v>85.34</v>
      </c>
      <c r="H71" s="20">
        <f t="shared" si="4"/>
        <v>42.67</v>
      </c>
      <c r="I71" s="20">
        <f t="shared" si="5"/>
        <v>83.67</v>
      </c>
    </row>
    <row r="72" s="3" customFormat="1" ht="21" customHeight="1" spans="1:9">
      <c r="A72" s="11">
        <v>70</v>
      </c>
      <c r="B72" s="26"/>
      <c r="C72" s="21"/>
      <c r="D72" s="22" t="s">
        <v>96</v>
      </c>
      <c r="E72" s="23">
        <v>198</v>
      </c>
      <c r="F72" s="19">
        <f t="shared" si="3"/>
        <v>39.6</v>
      </c>
      <c r="G72" s="24">
        <v>79.34</v>
      </c>
      <c r="H72" s="20">
        <f t="shared" si="4"/>
        <v>39.67</v>
      </c>
      <c r="I72" s="20">
        <f t="shared" si="5"/>
        <v>79.27</v>
      </c>
    </row>
    <row r="73" s="2" customFormat="1" ht="21" customHeight="1" spans="1:9">
      <c r="A73" s="11">
        <v>71</v>
      </c>
      <c r="B73" s="15" t="s">
        <v>97</v>
      </c>
      <c r="C73" s="16" t="s">
        <v>40</v>
      </c>
      <c r="D73" s="17" t="s">
        <v>98</v>
      </c>
      <c r="E73" s="18">
        <v>168.5</v>
      </c>
      <c r="F73" s="19">
        <f t="shared" si="3"/>
        <v>33.7</v>
      </c>
      <c r="G73" s="19">
        <v>0</v>
      </c>
      <c r="H73" s="20">
        <f t="shared" si="4"/>
        <v>0</v>
      </c>
      <c r="I73" s="20">
        <f t="shared" si="5"/>
        <v>33.7</v>
      </c>
    </row>
    <row r="74" s="2" customFormat="1" ht="21" customHeight="1" spans="1:9">
      <c r="A74" s="11">
        <v>72</v>
      </c>
      <c r="B74" s="15"/>
      <c r="C74" s="16"/>
      <c r="D74" s="17" t="s">
        <v>99</v>
      </c>
      <c r="E74" s="18">
        <v>166</v>
      </c>
      <c r="F74" s="19">
        <f t="shared" si="3"/>
        <v>33.2</v>
      </c>
      <c r="G74" s="19">
        <v>77.54</v>
      </c>
      <c r="H74" s="20">
        <f t="shared" si="4"/>
        <v>38.77</v>
      </c>
      <c r="I74" s="20">
        <f t="shared" si="5"/>
        <v>71.97</v>
      </c>
    </row>
    <row r="75" s="2" customFormat="1" ht="21" customHeight="1" spans="1:9">
      <c r="A75" s="11">
        <v>73</v>
      </c>
      <c r="B75" s="15"/>
      <c r="C75" s="16"/>
      <c r="D75" s="17" t="s">
        <v>100</v>
      </c>
      <c r="E75" s="18">
        <v>166</v>
      </c>
      <c r="F75" s="19">
        <f t="shared" si="3"/>
        <v>33.2</v>
      </c>
      <c r="G75" s="19">
        <v>83.46</v>
      </c>
      <c r="H75" s="20">
        <f t="shared" si="4"/>
        <v>41.73</v>
      </c>
      <c r="I75" s="20">
        <f t="shared" si="5"/>
        <v>74.93</v>
      </c>
    </row>
    <row r="76" s="2" customFormat="1" ht="21" customHeight="1" spans="1:9">
      <c r="A76" s="11">
        <v>74</v>
      </c>
      <c r="B76" s="15" t="s">
        <v>101</v>
      </c>
      <c r="C76" s="16" t="s">
        <v>17</v>
      </c>
      <c r="D76" s="17" t="s">
        <v>102</v>
      </c>
      <c r="E76" s="18">
        <v>170.5</v>
      </c>
      <c r="F76" s="19">
        <f t="shared" si="3"/>
        <v>34.1</v>
      </c>
      <c r="G76" s="19">
        <v>83.24</v>
      </c>
      <c r="H76" s="20">
        <f t="shared" si="4"/>
        <v>41.62</v>
      </c>
      <c r="I76" s="20">
        <f t="shared" si="5"/>
        <v>75.72</v>
      </c>
    </row>
    <row r="77" s="2" customFormat="1" ht="21" customHeight="1" spans="1:9">
      <c r="A77" s="11">
        <v>75</v>
      </c>
      <c r="B77" s="15"/>
      <c r="C77" s="16"/>
      <c r="D77" s="17" t="s">
        <v>103</v>
      </c>
      <c r="E77" s="18">
        <v>160</v>
      </c>
      <c r="F77" s="19">
        <f t="shared" si="3"/>
        <v>32</v>
      </c>
      <c r="G77" s="19">
        <v>73.34</v>
      </c>
      <c r="H77" s="20">
        <f t="shared" si="4"/>
        <v>36.67</v>
      </c>
      <c r="I77" s="20">
        <f t="shared" si="5"/>
        <v>68.67</v>
      </c>
    </row>
    <row r="78" s="2" customFormat="1" ht="21" customHeight="1" spans="1:9">
      <c r="A78" s="11">
        <v>76</v>
      </c>
      <c r="B78" s="15"/>
      <c r="C78" s="16"/>
      <c r="D78" s="17" t="s">
        <v>104</v>
      </c>
      <c r="E78" s="18">
        <v>153</v>
      </c>
      <c r="F78" s="19">
        <f t="shared" si="3"/>
        <v>30.6</v>
      </c>
      <c r="G78" s="19">
        <v>76.12</v>
      </c>
      <c r="H78" s="20">
        <f t="shared" si="4"/>
        <v>38.06</v>
      </c>
      <c r="I78" s="20">
        <f t="shared" si="5"/>
        <v>68.66</v>
      </c>
    </row>
    <row r="79" s="2" customFormat="1" ht="21" customHeight="1" spans="1:9">
      <c r="A79" s="11">
        <v>77</v>
      </c>
      <c r="B79" s="15" t="s">
        <v>105</v>
      </c>
      <c r="C79" s="16" t="s">
        <v>11</v>
      </c>
      <c r="D79" s="17" t="s">
        <v>106</v>
      </c>
      <c r="E79" s="18">
        <v>152.5</v>
      </c>
      <c r="F79" s="19">
        <f t="shared" si="3"/>
        <v>30.5</v>
      </c>
      <c r="G79" s="19">
        <v>74.48</v>
      </c>
      <c r="H79" s="20">
        <f t="shared" si="4"/>
        <v>37.24</v>
      </c>
      <c r="I79" s="20">
        <f t="shared" si="5"/>
        <v>67.74</v>
      </c>
    </row>
    <row r="80" s="2" customFormat="1" ht="21" customHeight="1" spans="1:9">
      <c r="A80" s="11">
        <v>78</v>
      </c>
      <c r="B80" s="15"/>
      <c r="C80" s="16"/>
      <c r="D80" s="17" t="s">
        <v>107</v>
      </c>
      <c r="E80" s="18">
        <v>136.5</v>
      </c>
      <c r="F80" s="19">
        <f t="shared" si="3"/>
        <v>27.3</v>
      </c>
      <c r="G80" s="19">
        <v>78</v>
      </c>
      <c r="H80" s="20">
        <f t="shared" si="4"/>
        <v>39</v>
      </c>
      <c r="I80" s="20">
        <f t="shared" si="5"/>
        <v>66.3</v>
      </c>
    </row>
    <row r="81" s="2" customFormat="1" ht="21" customHeight="1" spans="1:9">
      <c r="A81" s="11">
        <v>79</v>
      </c>
      <c r="B81" s="15"/>
      <c r="C81" s="16"/>
      <c r="D81" s="17" t="s">
        <v>108</v>
      </c>
      <c r="E81" s="18">
        <v>130.5</v>
      </c>
      <c r="F81" s="19">
        <f t="shared" si="3"/>
        <v>26.1</v>
      </c>
      <c r="G81" s="19">
        <v>80.1</v>
      </c>
      <c r="H81" s="20">
        <f t="shared" si="4"/>
        <v>40.05</v>
      </c>
      <c r="I81" s="20">
        <f t="shared" si="5"/>
        <v>66.15</v>
      </c>
    </row>
    <row r="82" s="2" customFormat="1" ht="21" customHeight="1" spans="1:9">
      <c r="A82" s="11">
        <v>80</v>
      </c>
      <c r="B82" s="15"/>
      <c r="C82" s="16"/>
      <c r="D82" s="17" t="s">
        <v>109</v>
      </c>
      <c r="E82" s="18">
        <v>123.5</v>
      </c>
      <c r="F82" s="19">
        <f t="shared" si="3"/>
        <v>24.7</v>
      </c>
      <c r="G82" s="19">
        <v>78.64</v>
      </c>
      <c r="H82" s="20">
        <f t="shared" si="4"/>
        <v>39.32</v>
      </c>
      <c r="I82" s="20">
        <f t="shared" si="5"/>
        <v>64.02</v>
      </c>
    </row>
    <row r="83" s="2" customFormat="1" ht="21" customHeight="1" spans="1:9">
      <c r="A83" s="11">
        <v>81</v>
      </c>
      <c r="B83" s="15"/>
      <c r="C83" s="16"/>
      <c r="D83" s="17" t="s">
        <v>110</v>
      </c>
      <c r="E83" s="18">
        <v>113</v>
      </c>
      <c r="F83" s="19">
        <f t="shared" si="3"/>
        <v>22.6</v>
      </c>
      <c r="G83" s="19">
        <v>73.7</v>
      </c>
      <c r="H83" s="20">
        <f t="shared" si="4"/>
        <v>36.85</v>
      </c>
      <c r="I83" s="20">
        <f t="shared" si="5"/>
        <v>59.45</v>
      </c>
    </row>
    <row r="84" s="2" customFormat="1" ht="21" customHeight="1" spans="1:9">
      <c r="A84" s="11">
        <v>82</v>
      </c>
      <c r="B84" s="15"/>
      <c r="C84" s="16" t="s">
        <v>17</v>
      </c>
      <c r="D84" s="17" t="s">
        <v>111</v>
      </c>
      <c r="E84" s="18">
        <v>109</v>
      </c>
      <c r="F84" s="19">
        <f t="shared" si="3"/>
        <v>21.8</v>
      </c>
      <c r="G84" s="19">
        <v>76.34</v>
      </c>
      <c r="H84" s="20">
        <f t="shared" si="4"/>
        <v>38.17</v>
      </c>
      <c r="I84" s="20">
        <f t="shared" si="5"/>
        <v>59.97</v>
      </c>
    </row>
    <row r="85" s="2" customFormat="1" ht="21" customHeight="1" spans="1:9">
      <c r="A85" s="11">
        <v>83</v>
      </c>
      <c r="B85" s="15"/>
      <c r="C85" s="16"/>
      <c r="D85" s="17" t="s">
        <v>112</v>
      </c>
      <c r="E85" s="18">
        <v>102.5</v>
      </c>
      <c r="F85" s="19">
        <f t="shared" si="3"/>
        <v>20.5</v>
      </c>
      <c r="G85" s="19">
        <v>0</v>
      </c>
      <c r="H85" s="20">
        <f t="shared" si="4"/>
        <v>0</v>
      </c>
      <c r="I85" s="20">
        <f t="shared" si="5"/>
        <v>20.5</v>
      </c>
    </row>
    <row r="86" s="2" customFormat="1" ht="21" customHeight="1" spans="1:9">
      <c r="A86" s="11">
        <v>84</v>
      </c>
      <c r="B86" s="15"/>
      <c r="C86" s="16"/>
      <c r="D86" s="17" t="s">
        <v>113</v>
      </c>
      <c r="E86" s="18">
        <v>99.5</v>
      </c>
      <c r="F86" s="19">
        <f t="shared" si="3"/>
        <v>19.9</v>
      </c>
      <c r="G86" s="19">
        <v>0</v>
      </c>
      <c r="H86" s="20">
        <f t="shared" si="4"/>
        <v>0</v>
      </c>
      <c r="I86" s="20">
        <f t="shared" si="5"/>
        <v>19.9</v>
      </c>
    </row>
    <row r="87" s="2" customFormat="1" ht="23.1" customHeight="1" spans="1:9">
      <c r="A87" s="11">
        <v>85</v>
      </c>
      <c r="B87" s="15" t="s">
        <v>114</v>
      </c>
      <c r="C87" s="16" t="s">
        <v>76</v>
      </c>
      <c r="D87" s="17" t="s">
        <v>115</v>
      </c>
      <c r="E87" s="18">
        <v>177.5</v>
      </c>
      <c r="F87" s="19">
        <f t="shared" si="3"/>
        <v>35.5</v>
      </c>
      <c r="G87" s="19">
        <v>75.66</v>
      </c>
      <c r="H87" s="20">
        <f t="shared" si="4"/>
        <v>37.83</v>
      </c>
      <c r="I87" s="20">
        <f t="shared" si="5"/>
        <v>73.33</v>
      </c>
    </row>
    <row r="88" s="2" customFormat="1" ht="23.1" customHeight="1" spans="1:9">
      <c r="A88" s="11">
        <v>86</v>
      </c>
      <c r="B88" s="15"/>
      <c r="C88" s="16"/>
      <c r="D88" s="17" t="s">
        <v>116</v>
      </c>
      <c r="E88" s="18">
        <v>145.5</v>
      </c>
      <c r="F88" s="19">
        <f t="shared" si="3"/>
        <v>29.1</v>
      </c>
      <c r="G88" s="19">
        <v>75.7</v>
      </c>
      <c r="H88" s="20">
        <f t="shared" si="4"/>
        <v>37.85</v>
      </c>
      <c r="I88" s="20">
        <f t="shared" si="5"/>
        <v>66.95</v>
      </c>
    </row>
    <row r="89" s="2" customFormat="1" ht="23.1" customHeight="1" spans="1:9">
      <c r="A89" s="11">
        <v>87</v>
      </c>
      <c r="B89" s="15"/>
      <c r="C89" s="16"/>
      <c r="D89" s="17" t="s">
        <v>117</v>
      </c>
      <c r="E89" s="18">
        <v>139</v>
      </c>
      <c r="F89" s="19">
        <f t="shared" si="3"/>
        <v>27.8</v>
      </c>
      <c r="G89" s="19">
        <v>73.1</v>
      </c>
      <c r="H89" s="20">
        <f t="shared" si="4"/>
        <v>36.55</v>
      </c>
      <c r="I89" s="20">
        <f t="shared" si="5"/>
        <v>64.35</v>
      </c>
    </row>
    <row r="90" s="3" customFormat="1" ht="23.1" customHeight="1" spans="1:9">
      <c r="A90" s="11">
        <v>88</v>
      </c>
      <c r="B90" s="26" t="s">
        <v>114</v>
      </c>
      <c r="C90" s="25" t="s">
        <v>26</v>
      </c>
      <c r="D90" s="22" t="s">
        <v>118</v>
      </c>
      <c r="E90" s="23">
        <v>180</v>
      </c>
      <c r="F90" s="19">
        <f t="shared" si="3"/>
        <v>36</v>
      </c>
      <c r="G90" s="24">
        <v>78.26</v>
      </c>
      <c r="H90" s="20">
        <f t="shared" si="4"/>
        <v>39.13</v>
      </c>
      <c r="I90" s="20">
        <f t="shared" si="5"/>
        <v>75.13</v>
      </c>
    </row>
    <row r="91" s="3" customFormat="1" ht="23.1" customHeight="1" spans="1:9">
      <c r="A91" s="11">
        <v>89</v>
      </c>
      <c r="B91" s="26"/>
      <c r="C91" s="25"/>
      <c r="D91" s="22" t="s">
        <v>119</v>
      </c>
      <c r="E91" s="23">
        <v>161</v>
      </c>
      <c r="F91" s="19">
        <f t="shared" si="3"/>
        <v>32.2</v>
      </c>
      <c r="G91" s="24">
        <v>80.04</v>
      </c>
      <c r="H91" s="20">
        <f t="shared" si="4"/>
        <v>40.02</v>
      </c>
      <c r="I91" s="20">
        <f t="shared" si="5"/>
        <v>72.22</v>
      </c>
    </row>
    <row r="92" s="3" customFormat="1" ht="23.1" customHeight="1" spans="1:9">
      <c r="A92" s="11">
        <v>90</v>
      </c>
      <c r="B92" s="26"/>
      <c r="C92" s="25"/>
      <c r="D92" s="22" t="s">
        <v>120</v>
      </c>
      <c r="E92" s="23">
        <v>149.5</v>
      </c>
      <c r="F92" s="19">
        <f t="shared" si="3"/>
        <v>29.9</v>
      </c>
      <c r="G92" s="24">
        <v>0</v>
      </c>
      <c r="H92" s="20">
        <f t="shared" si="4"/>
        <v>0</v>
      </c>
      <c r="I92" s="20">
        <f t="shared" si="5"/>
        <v>29.9</v>
      </c>
    </row>
    <row r="93" s="3" customFormat="1" ht="23.1" customHeight="1" spans="1:9">
      <c r="A93" s="11">
        <v>91</v>
      </c>
      <c r="B93" s="26"/>
      <c r="C93" s="25"/>
      <c r="D93" s="22" t="s">
        <v>121</v>
      </c>
      <c r="E93" s="23">
        <v>138</v>
      </c>
      <c r="F93" s="19">
        <f t="shared" si="3"/>
        <v>27.6</v>
      </c>
      <c r="G93" s="24">
        <v>0</v>
      </c>
      <c r="H93" s="20">
        <f t="shared" si="4"/>
        <v>0</v>
      </c>
      <c r="I93" s="20">
        <f t="shared" si="5"/>
        <v>27.6</v>
      </c>
    </row>
    <row r="94" s="3" customFormat="1" ht="23.1" customHeight="1" spans="1:9">
      <c r="A94" s="11">
        <v>92</v>
      </c>
      <c r="B94" s="26"/>
      <c r="C94" s="25"/>
      <c r="D94" s="22" t="s">
        <v>122</v>
      </c>
      <c r="E94" s="23">
        <v>137</v>
      </c>
      <c r="F94" s="19">
        <f t="shared" si="3"/>
        <v>27.4</v>
      </c>
      <c r="G94" s="24">
        <v>72.24</v>
      </c>
      <c r="H94" s="20">
        <f t="shared" si="4"/>
        <v>36.12</v>
      </c>
      <c r="I94" s="20">
        <f t="shared" si="5"/>
        <v>63.52</v>
      </c>
    </row>
    <row r="95" s="3" customFormat="1" ht="23.1" customHeight="1" spans="1:9">
      <c r="A95" s="11">
        <v>93</v>
      </c>
      <c r="B95" s="26"/>
      <c r="C95" s="25"/>
      <c r="D95" s="22" t="s">
        <v>123</v>
      </c>
      <c r="E95" s="23">
        <v>134.5</v>
      </c>
      <c r="F95" s="19">
        <f t="shared" si="3"/>
        <v>26.9</v>
      </c>
      <c r="G95" s="24">
        <v>75.1</v>
      </c>
      <c r="H95" s="20">
        <f t="shared" si="4"/>
        <v>37.55</v>
      </c>
      <c r="I95" s="20">
        <f t="shared" si="5"/>
        <v>64.45</v>
      </c>
    </row>
    <row r="96" s="2" customFormat="1" ht="23.1" customHeight="1" spans="1:9">
      <c r="A96" s="11">
        <v>94</v>
      </c>
      <c r="B96" s="15" t="s">
        <v>124</v>
      </c>
      <c r="C96" s="16" t="s">
        <v>11</v>
      </c>
      <c r="D96" s="17" t="s">
        <v>125</v>
      </c>
      <c r="E96" s="18">
        <v>206</v>
      </c>
      <c r="F96" s="19">
        <f t="shared" si="3"/>
        <v>41.2</v>
      </c>
      <c r="G96" s="19">
        <v>79.02</v>
      </c>
      <c r="H96" s="20">
        <f t="shared" si="4"/>
        <v>39.51</v>
      </c>
      <c r="I96" s="20">
        <f t="shared" si="5"/>
        <v>80.71</v>
      </c>
    </row>
    <row r="97" s="2" customFormat="1" ht="23.1" customHeight="1" spans="1:9">
      <c r="A97" s="11">
        <v>95</v>
      </c>
      <c r="B97" s="15"/>
      <c r="C97" s="16"/>
      <c r="D97" s="17" t="s">
        <v>126</v>
      </c>
      <c r="E97" s="18">
        <v>186.5</v>
      </c>
      <c r="F97" s="19">
        <f t="shared" si="3"/>
        <v>37.3</v>
      </c>
      <c r="G97" s="19">
        <v>79.06</v>
      </c>
      <c r="H97" s="20">
        <f t="shared" si="4"/>
        <v>39.53</v>
      </c>
      <c r="I97" s="20">
        <f t="shared" si="5"/>
        <v>76.83</v>
      </c>
    </row>
    <row r="98" s="2" customFormat="1" ht="23.1" customHeight="1" spans="1:9">
      <c r="A98" s="11">
        <v>96</v>
      </c>
      <c r="B98" s="15"/>
      <c r="C98" s="16"/>
      <c r="D98" s="17" t="s">
        <v>127</v>
      </c>
      <c r="E98" s="18">
        <v>149</v>
      </c>
      <c r="F98" s="19">
        <f t="shared" si="3"/>
        <v>29.8</v>
      </c>
      <c r="G98" s="19">
        <v>78.36</v>
      </c>
      <c r="H98" s="20">
        <f t="shared" si="4"/>
        <v>39.18</v>
      </c>
      <c r="I98" s="20">
        <f t="shared" si="5"/>
        <v>68.98</v>
      </c>
    </row>
    <row r="99" s="2" customFormat="1" ht="23.1" customHeight="1" spans="1:9">
      <c r="A99" s="11">
        <v>97</v>
      </c>
      <c r="B99" s="15" t="s">
        <v>128</v>
      </c>
      <c r="C99" s="16" t="s">
        <v>76</v>
      </c>
      <c r="D99" s="17" t="s">
        <v>129</v>
      </c>
      <c r="E99" s="18">
        <v>176.5</v>
      </c>
      <c r="F99" s="19">
        <f t="shared" si="3"/>
        <v>35.3</v>
      </c>
      <c r="G99" s="19">
        <v>81.7</v>
      </c>
      <c r="H99" s="20">
        <f t="shared" si="4"/>
        <v>40.85</v>
      </c>
      <c r="I99" s="20">
        <f t="shared" si="5"/>
        <v>76.15</v>
      </c>
    </row>
    <row r="100" s="2" customFormat="1" ht="23.1" customHeight="1" spans="1:9">
      <c r="A100" s="11">
        <v>98</v>
      </c>
      <c r="B100" s="15"/>
      <c r="C100" s="16"/>
      <c r="D100" s="17" t="s">
        <v>130</v>
      </c>
      <c r="E100" s="18">
        <v>145</v>
      </c>
      <c r="F100" s="19">
        <f t="shared" si="3"/>
        <v>29</v>
      </c>
      <c r="G100" s="19">
        <v>72.62</v>
      </c>
      <c r="H100" s="20">
        <f t="shared" si="4"/>
        <v>36.31</v>
      </c>
      <c r="I100" s="20">
        <f t="shared" si="5"/>
        <v>65.31</v>
      </c>
    </row>
    <row r="101" s="2" customFormat="1" ht="23.1" customHeight="1" spans="1:9">
      <c r="A101" s="11">
        <v>99</v>
      </c>
      <c r="B101" s="15"/>
      <c r="C101" s="16" t="s">
        <v>46</v>
      </c>
      <c r="D101" s="17" t="s">
        <v>131</v>
      </c>
      <c r="E101" s="18">
        <v>159</v>
      </c>
      <c r="F101" s="19">
        <f t="shared" si="3"/>
        <v>31.8</v>
      </c>
      <c r="G101" s="19">
        <v>78.54</v>
      </c>
      <c r="H101" s="20">
        <f t="shared" si="4"/>
        <v>39.27</v>
      </c>
      <c r="I101" s="20">
        <f t="shared" si="5"/>
        <v>71.07</v>
      </c>
    </row>
    <row r="102" s="2" customFormat="1" ht="23.1" customHeight="1" spans="1:9">
      <c r="A102" s="11">
        <v>100</v>
      </c>
      <c r="B102" s="15"/>
      <c r="C102" s="16"/>
      <c r="D102" s="17" t="s">
        <v>132</v>
      </c>
      <c r="E102" s="18">
        <v>156</v>
      </c>
      <c r="F102" s="19">
        <f t="shared" si="3"/>
        <v>31.2</v>
      </c>
      <c r="G102" s="19">
        <v>80.6</v>
      </c>
      <c r="H102" s="20">
        <f t="shared" si="4"/>
        <v>40.3</v>
      </c>
      <c r="I102" s="20">
        <f t="shared" si="5"/>
        <v>71.5</v>
      </c>
    </row>
    <row r="103" s="2" customFormat="1" ht="23.1" customHeight="1" spans="1:9">
      <c r="A103" s="11">
        <v>101</v>
      </c>
      <c r="B103" s="15"/>
      <c r="C103" s="16"/>
      <c r="D103" s="17" t="s">
        <v>133</v>
      </c>
      <c r="E103" s="18">
        <v>156</v>
      </c>
      <c r="F103" s="19">
        <f t="shared" si="3"/>
        <v>31.2</v>
      </c>
      <c r="G103" s="19">
        <v>80.94</v>
      </c>
      <c r="H103" s="20">
        <f t="shared" si="4"/>
        <v>40.47</v>
      </c>
      <c r="I103" s="20">
        <f t="shared" si="5"/>
        <v>71.67</v>
      </c>
    </row>
    <row r="104" s="2" customFormat="1" ht="23.1" customHeight="1" spans="1:9">
      <c r="A104" s="11">
        <v>102</v>
      </c>
      <c r="B104" s="15" t="s">
        <v>134</v>
      </c>
      <c r="C104" s="16" t="s">
        <v>11</v>
      </c>
      <c r="D104" s="17" t="s">
        <v>135</v>
      </c>
      <c r="E104" s="18">
        <v>176</v>
      </c>
      <c r="F104" s="19">
        <f t="shared" si="3"/>
        <v>35.2</v>
      </c>
      <c r="G104" s="19">
        <v>77.66</v>
      </c>
      <c r="H104" s="20">
        <f t="shared" si="4"/>
        <v>38.83</v>
      </c>
      <c r="I104" s="20">
        <f t="shared" si="5"/>
        <v>74.03</v>
      </c>
    </row>
    <row r="105" s="2" customFormat="1" ht="23.1" customHeight="1" spans="1:9">
      <c r="A105" s="11">
        <v>103</v>
      </c>
      <c r="B105" s="15"/>
      <c r="C105" s="16"/>
      <c r="D105" s="17" t="s">
        <v>136</v>
      </c>
      <c r="E105" s="18">
        <v>156.5</v>
      </c>
      <c r="F105" s="19">
        <f t="shared" si="3"/>
        <v>31.3</v>
      </c>
      <c r="G105" s="19">
        <v>78.48</v>
      </c>
      <c r="H105" s="20">
        <f t="shared" si="4"/>
        <v>39.24</v>
      </c>
      <c r="I105" s="20">
        <f t="shared" si="5"/>
        <v>70.54</v>
      </c>
    </row>
    <row r="106" s="2" customFormat="1" ht="23.1" customHeight="1" spans="1:9">
      <c r="A106" s="11">
        <v>104</v>
      </c>
      <c r="B106" s="15"/>
      <c r="C106" s="16"/>
      <c r="D106" s="17" t="s">
        <v>137</v>
      </c>
      <c r="E106" s="18">
        <v>156</v>
      </c>
      <c r="F106" s="19">
        <f t="shared" si="3"/>
        <v>31.2</v>
      </c>
      <c r="G106" s="19">
        <v>77.08</v>
      </c>
      <c r="H106" s="20">
        <f t="shared" si="4"/>
        <v>38.54</v>
      </c>
      <c r="I106" s="20">
        <f t="shared" si="5"/>
        <v>69.74</v>
      </c>
    </row>
    <row r="107" s="2" customFormat="1" ht="23.1" customHeight="1" spans="1:9">
      <c r="A107" s="11">
        <v>105</v>
      </c>
      <c r="B107" s="15"/>
      <c r="C107" s="16" t="s">
        <v>40</v>
      </c>
      <c r="D107" s="17" t="s">
        <v>138</v>
      </c>
      <c r="E107" s="18">
        <v>173.5</v>
      </c>
      <c r="F107" s="19">
        <f t="shared" si="3"/>
        <v>34.7</v>
      </c>
      <c r="G107" s="19">
        <v>83.6</v>
      </c>
      <c r="H107" s="20">
        <f t="shared" si="4"/>
        <v>41.8</v>
      </c>
      <c r="I107" s="20">
        <f t="shared" si="5"/>
        <v>76.5</v>
      </c>
    </row>
    <row r="108" s="2" customFormat="1" ht="23.1" customHeight="1" spans="1:9">
      <c r="A108" s="11">
        <v>106</v>
      </c>
      <c r="B108" s="15"/>
      <c r="C108" s="16"/>
      <c r="D108" s="17" t="s">
        <v>139</v>
      </c>
      <c r="E108" s="18">
        <v>169.5</v>
      </c>
      <c r="F108" s="19">
        <f t="shared" si="3"/>
        <v>33.9</v>
      </c>
      <c r="G108" s="19">
        <v>72.1</v>
      </c>
      <c r="H108" s="20">
        <f t="shared" si="4"/>
        <v>36.05</v>
      </c>
      <c r="I108" s="20">
        <f t="shared" si="5"/>
        <v>69.95</v>
      </c>
    </row>
    <row r="109" s="2" customFormat="1" ht="23.1" customHeight="1" spans="1:9">
      <c r="A109" s="11">
        <v>107</v>
      </c>
      <c r="B109" s="15"/>
      <c r="C109" s="16"/>
      <c r="D109" s="17" t="s">
        <v>140</v>
      </c>
      <c r="E109" s="18">
        <v>167</v>
      </c>
      <c r="F109" s="19">
        <f t="shared" si="3"/>
        <v>33.4</v>
      </c>
      <c r="G109" s="19">
        <v>80.54</v>
      </c>
      <c r="H109" s="20">
        <f t="shared" si="4"/>
        <v>40.27</v>
      </c>
      <c r="I109" s="20">
        <f t="shared" si="5"/>
        <v>73.67</v>
      </c>
    </row>
    <row r="110" s="2" customFormat="1" ht="25" customHeight="1" spans="1:9">
      <c r="A110" s="11">
        <v>108</v>
      </c>
      <c r="B110" s="15" t="s">
        <v>141</v>
      </c>
      <c r="C110" s="16" t="s">
        <v>76</v>
      </c>
      <c r="D110" s="17" t="s">
        <v>142</v>
      </c>
      <c r="E110" s="18">
        <v>222.5</v>
      </c>
      <c r="F110" s="19">
        <f t="shared" si="3"/>
        <v>44.5</v>
      </c>
      <c r="G110" s="19">
        <v>81.3</v>
      </c>
      <c r="H110" s="20">
        <f t="shared" si="4"/>
        <v>40.65</v>
      </c>
      <c r="I110" s="20">
        <f t="shared" si="5"/>
        <v>85.15</v>
      </c>
    </row>
    <row r="111" s="2" customFormat="1" ht="25" customHeight="1" spans="1:9">
      <c r="A111" s="11">
        <v>109</v>
      </c>
      <c r="B111" s="15"/>
      <c r="C111" s="16"/>
      <c r="D111" s="17" t="s">
        <v>143</v>
      </c>
      <c r="E111" s="18">
        <v>181</v>
      </c>
      <c r="F111" s="19">
        <f t="shared" si="3"/>
        <v>36.2</v>
      </c>
      <c r="G111" s="19">
        <v>0</v>
      </c>
      <c r="H111" s="20">
        <f t="shared" si="4"/>
        <v>0</v>
      </c>
      <c r="I111" s="20">
        <f t="shared" si="5"/>
        <v>36.2</v>
      </c>
    </row>
    <row r="112" s="2" customFormat="1" ht="25" customHeight="1" spans="1:9">
      <c r="A112" s="11">
        <v>110</v>
      </c>
      <c r="B112" s="15"/>
      <c r="C112" s="16"/>
      <c r="D112" s="17" t="s">
        <v>144</v>
      </c>
      <c r="E112" s="18">
        <v>164.5</v>
      </c>
      <c r="F112" s="19">
        <f t="shared" si="3"/>
        <v>32.9</v>
      </c>
      <c r="G112" s="19">
        <v>77.36</v>
      </c>
      <c r="H112" s="20">
        <f t="shared" si="4"/>
        <v>38.68</v>
      </c>
      <c r="I112" s="20">
        <f t="shared" si="5"/>
        <v>71.58</v>
      </c>
    </row>
    <row r="113" s="2" customFormat="1" ht="25" customHeight="1" spans="1:9">
      <c r="A113" s="11">
        <v>111</v>
      </c>
      <c r="B113" s="15" t="s">
        <v>145</v>
      </c>
      <c r="C113" s="16" t="s">
        <v>40</v>
      </c>
      <c r="D113" s="17" t="s">
        <v>146</v>
      </c>
      <c r="E113" s="18">
        <v>166.5</v>
      </c>
      <c r="F113" s="19">
        <f t="shared" ref="F113:F139" si="6">E113*(40/250)</f>
        <v>26.64</v>
      </c>
      <c r="G113" s="19">
        <v>83.66</v>
      </c>
      <c r="H113" s="20">
        <f t="shared" ref="H113:H139" si="7">G113*(60/100)</f>
        <v>50.196</v>
      </c>
      <c r="I113" s="20">
        <f t="shared" si="5"/>
        <v>76.836</v>
      </c>
    </row>
    <row r="114" s="2" customFormat="1" ht="25" customHeight="1" spans="1:9">
      <c r="A114" s="11">
        <v>112</v>
      </c>
      <c r="B114" s="15"/>
      <c r="C114" s="16"/>
      <c r="D114" s="17" t="s">
        <v>147</v>
      </c>
      <c r="E114" s="18">
        <v>165.5</v>
      </c>
      <c r="F114" s="19">
        <f t="shared" si="6"/>
        <v>26.48</v>
      </c>
      <c r="G114" s="19">
        <v>81.84</v>
      </c>
      <c r="H114" s="20">
        <f t="shared" si="7"/>
        <v>49.104</v>
      </c>
      <c r="I114" s="20">
        <f t="shared" si="5"/>
        <v>75.584</v>
      </c>
    </row>
    <row r="115" s="2" customFormat="1" ht="25" customHeight="1" spans="1:9">
      <c r="A115" s="11">
        <v>113</v>
      </c>
      <c r="B115" s="15"/>
      <c r="C115" s="16"/>
      <c r="D115" s="17" t="s">
        <v>148</v>
      </c>
      <c r="E115" s="18">
        <v>154</v>
      </c>
      <c r="F115" s="19">
        <f t="shared" si="6"/>
        <v>24.64</v>
      </c>
      <c r="G115" s="19">
        <v>79.84</v>
      </c>
      <c r="H115" s="20">
        <f t="shared" si="7"/>
        <v>47.904</v>
      </c>
      <c r="I115" s="20">
        <f t="shared" si="5"/>
        <v>72.544</v>
      </c>
    </row>
    <row r="116" s="2" customFormat="1" ht="23.1" customHeight="1" spans="1:9">
      <c r="A116" s="11">
        <v>114</v>
      </c>
      <c r="B116" s="15" t="s">
        <v>149</v>
      </c>
      <c r="C116" s="16" t="s">
        <v>76</v>
      </c>
      <c r="D116" s="17" t="s">
        <v>150</v>
      </c>
      <c r="E116" s="18">
        <v>167</v>
      </c>
      <c r="F116" s="19">
        <f t="shared" si="6"/>
        <v>26.72</v>
      </c>
      <c r="G116" s="19">
        <v>81.78</v>
      </c>
      <c r="H116" s="20">
        <f t="shared" si="7"/>
        <v>49.068</v>
      </c>
      <c r="I116" s="20">
        <f t="shared" si="5"/>
        <v>75.788</v>
      </c>
    </row>
    <row r="117" s="2" customFormat="1" ht="23" customHeight="1" spans="1:9">
      <c r="A117" s="11">
        <v>115</v>
      </c>
      <c r="B117" s="15"/>
      <c r="C117" s="16"/>
      <c r="D117" s="17" t="s">
        <v>151</v>
      </c>
      <c r="E117" s="18">
        <v>157.5</v>
      </c>
      <c r="F117" s="19">
        <f t="shared" si="6"/>
        <v>25.2</v>
      </c>
      <c r="G117" s="19">
        <v>81.58</v>
      </c>
      <c r="H117" s="20">
        <f t="shared" si="7"/>
        <v>48.948</v>
      </c>
      <c r="I117" s="20">
        <f t="shared" si="5"/>
        <v>74.148</v>
      </c>
    </row>
    <row r="118" s="2" customFormat="1" ht="23" customHeight="1" spans="1:9">
      <c r="A118" s="11">
        <v>116</v>
      </c>
      <c r="B118" s="15"/>
      <c r="C118" s="16"/>
      <c r="D118" s="17" t="s">
        <v>152</v>
      </c>
      <c r="E118" s="18">
        <v>154</v>
      </c>
      <c r="F118" s="19">
        <f t="shared" si="6"/>
        <v>24.64</v>
      </c>
      <c r="G118" s="19">
        <v>85.2</v>
      </c>
      <c r="H118" s="20">
        <f t="shared" si="7"/>
        <v>51.12</v>
      </c>
      <c r="I118" s="20">
        <f t="shared" si="5"/>
        <v>75.76</v>
      </c>
    </row>
    <row r="119" s="2" customFormat="1" ht="23" customHeight="1" spans="1:9">
      <c r="A119" s="11">
        <v>117</v>
      </c>
      <c r="B119" s="15" t="s">
        <v>153</v>
      </c>
      <c r="C119" s="16" t="s">
        <v>11</v>
      </c>
      <c r="D119" s="17" t="s">
        <v>154</v>
      </c>
      <c r="E119" s="18">
        <v>204</v>
      </c>
      <c r="F119" s="19">
        <f t="shared" si="6"/>
        <v>32.64</v>
      </c>
      <c r="G119" s="19">
        <v>82.08</v>
      </c>
      <c r="H119" s="20">
        <f t="shared" si="7"/>
        <v>49.248</v>
      </c>
      <c r="I119" s="20">
        <f t="shared" si="5"/>
        <v>81.888</v>
      </c>
    </row>
    <row r="120" s="2" customFormat="1" ht="23" customHeight="1" spans="1:9">
      <c r="A120" s="11">
        <v>118</v>
      </c>
      <c r="B120" s="15"/>
      <c r="C120" s="16"/>
      <c r="D120" s="17" t="s">
        <v>155</v>
      </c>
      <c r="E120" s="18">
        <v>169.5</v>
      </c>
      <c r="F120" s="19">
        <f t="shared" si="6"/>
        <v>27.12</v>
      </c>
      <c r="G120" s="19">
        <v>84.64</v>
      </c>
      <c r="H120" s="20">
        <f t="shared" si="7"/>
        <v>50.784</v>
      </c>
      <c r="I120" s="20">
        <f t="shared" si="5"/>
        <v>77.904</v>
      </c>
    </row>
    <row r="121" s="2" customFormat="1" ht="23" customHeight="1" spans="1:9">
      <c r="A121" s="11">
        <v>119</v>
      </c>
      <c r="B121" s="15"/>
      <c r="C121" s="16"/>
      <c r="D121" s="17" t="s">
        <v>156</v>
      </c>
      <c r="E121" s="18">
        <v>126.5</v>
      </c>
      <c r="F121" s="19">
        <f t="shared" si="6"/>
        <v>20.24</v>
      </c>
      <c r="G121" s="19">
        <v>0</v>
      </c>
      <c r="H121" s="20">
        <f t="shared" si="7"/>
        <v>0</v>
      </c>
      <c r="I121" s="20">
        <f t="shared" si="5"/>
        <v>20.24</v>
      </c>
    </row>
    <row r="122" s="2" customFormat="1" ht="23" customHeight="1" spans="1:9">
      <c r="A122" s="11">
        <v>120</v>
      </c>
      <c r="B122" s="15"/>
      <c r="C122" s="16" t="s">
        <v>17</v>
      </c>
      <c r="D122" s="17" t="s">
        <v>157</v>
      </c>
      <c r="E122" s="18">
        <v>156.5</v>
      </c>
      <c r="F122" s="19">
        <f t="shared" si="6"/>
        <v>25.04</v>
      </c>
      <c r="G122" s="19">
        <v>79.3</v>
      </c>
      <c r="H122" s="20">
        <f t="shared" si="7"/>
        <v>47.58</v>
      </c>
      <c r="I122" s="20">
        <f t="shared" si="5"/>
        <v>72.62</v>
      </c>
    </row>
    <row r="123" s="2" customFormat="1" ht="23" customHeight="1" spans="1:9">
      <c r="A123" s="11">
        <v>121</v>
      </c>
      <c r="B123" s="15"/>
      <c r="C123" s="16"/>
      <c r="D123" s="17" t="s">
        <v>158</v>
      </c>
      <c r="E123" s="18">
        <v>138.5</v>
      </c>
      <c r="F123" s="19">
        <f t="shared" si="6"/>
        <v>22.16</v>
      </c>
      <c r="G123" s="19">
        <v>81.06</v>
      </c>
      <c r="H123" s="20">
        <f t="shared" si="7"/>
        <v>48.636</v>
      </c>
      <c r="I123" s="20">
        <f t="shared" si="5"/>
        <v>70.796</v>
      </c>
    </row>
    <row r="124" s="2" customFormat="1" ht="23" customHeight="1" spans="1:9">
      <c r="A124" s="11">
        <v>122</v>
      </c>
      <c r="B124" s="15"/>
      <c r="C124" s="16"/>
      <c r="D124" s="17" t="s">
        <v>159</v>
      </c>
      <c r="E124" s="18">
        <v>128.5</v>
      </c>
      <c r="F124" s="19">
        <f t="shared" si="6"/>
        <v>20.56</v>
      </c>
      <c r="G124" s="19">
        <v>80.2</v>
      </c>
      <c r="H124" s="20">
        <f t="shared" si="7"/>
        <v>48.12</v>
      </c>
      <c r="I124" s="20">
        <f t="shared" si="5"/>
        <v>68.68</v>
      </c>
    </row>
    <row r="125" s="2" customFormat="1" ht="23" customHeight="1" spans="1:9">
      <c r="A125" s="11">
        <v>123</v>
      </c>
      <c r="B125" s="15" t="s">
        <v>160</v>
      </c>
      <c r="C125" s="16" t="s">
        <v>22</v>
      </c>
      <c r="D125" s="17" t="s">
        <v>161</v>
      </c>
      <c r="E125" s="18">
        <v>196</v>
      </c>
      <c r="F125" s="19">
        <f t="shared" si="6"/>
        <v>31.36</v>
      </c>
      <c r="G125" s="19">
        <v>84.96</v>
      </c>
      <c r="H125" s="20">
        <f t="shared" si="7"/>
        <v>50.976</v>
      </c>
      <c r="I125" s="20">
        <f t="shared" si="5"/>
        <v>82.336</v>
      </c>
    </row>
    <row r="126" s="2" customFormat="1" ht="23" customHeight="1" spans="1:9">
      <c r="A126" s="11">
        <v>124</v>
      </c>
      <c r="B126" s="15"/>
      <c r="C126" s="16"/>
      <c r="D126" s="17" t="s">
        <v>162</v>
      </c>
      <c r="E126" s="18">
        <v>168.5</v>
      </c>
      <c r="F126" s="19">
        <f t="shared" si="6"/>
        <v>26.96</v>
      </c>
      <c r="G126" s="19">
        <v>83.74</v>
      </c>
      <c r="H126" s="20">
        <f t="shared" si="7"/>
        <v>50.244</v>
      </c>
      <c r="I126" s="20">
        <f t="shared" si="5"/>
        <v>77.204</v>
      </c>
    </row>
    <row r="127" s="2" customFormat="1" ht="23" customHeight="1" spans="1:9">
      <c r="A127" s="11">
        <v>125</v>
      </c>
      <c r="B127" s="15"/>
      <c r="C127" s="16"/>
      <c r="D127" s="17" t="s">
        <v>163</v>
      </c>
      <c r="E127" s="18">
        <v>142</v>
      </c>
      <c r="F127" s="19">
        <f t="shared" si="6"/>
        <v>22.72</v>
      </c>
      <c r="G127" s="19">
        <v>81.2</v>
      </c>
      <c r="H127" s="20">
        <f t="shared" si="7"/>
        <v>48.72</v>
      </c>
      <c r="I127" s="20">
        <f t="shared" si="5"/>
        <v>71.44</v>
      </c>
    </row>
    <row r="128" s="3" customFormat="1" ht="22" customHeight="1" spans="1:9">
      <c r="A128" s="11">
        <v>126</v>
      </c>
      <c r="B128" s="26" t="s">
        <v>160</v>
      </c>
      <c r="C128" s="25" t="s">
        <v>26</v>
      </c>
      <c r="D128" s="22" t="s">
        <v>164</v>
      </c>
      <c r="E128" s="23">
        <v>146</v>
      </c>
      <c r="F128" s="19">
        <f t="shared" si="6"/>
        <v>23.36</v>
      </c>
      <c r="G128" s="24">
        <v>85.92</v>
      </c>
      <c r="H128" s="20">
        <f t="shared" si="7"/>
        <v>51.552</v>
      </c>
      <c r="I128" s="20">
        <f t="shared" si="5"/>
        <v>74.912</v>
      </c>
    </row>
    <row r="129" s="3" customFormat="1" ht="22" customHeight="1" spans="1:9">
      <c r="A129" s="11">
        <v>127</v>
      </c>
      <c r="B129" s="26"/>
      <c r="C129" s="25"/>
      <c r="D129" s="22" t="s">
        <v>165</v>
      </c>
      <c r="E129" s="23">
        <v>127.5</v>
      </c>
      <c r="F129" s="19">
        <f t="shared" si="6"/>
        <v>20.4</v>
      </c>
      <c r="G129" s="24">
        <v>76.58</v>
      </c>
      <c r="H129" s="20">
        <f t="shared" si="7"/>
        <v>45.948</v>
      </c>
      <c r="I129" s="20">
        <f t="shared" si="5"/>
        <v>66.348</v>
      </c>
    </row>
    <row r="130" s="3" customFormat="1" ht="22" customHeight="1" spans="1:9">
      <c r="A130" s="11">
        <v>128</v>
      </c>
      <c r="B130" s="26"/>
      <c r="C130" s="25"/>
      <c r="D130" s="22" t="s">
        <v>166</v>
      </c>
      <c r="E130" s="23">
        <v>118.5</v>
      </c>
      <c r="F130" s="19">
        <f t="shared" si="6"/>
        <v>18.96</v>
      </c>
      <c r="G130" s="24">
        <v>81.96</v>
      </c>
      <c r="H130" s="20">
        <f t="shared" si="7"/>
        <v>49.176</v>
      </c>
      <c r="I130" s="20">
        <f t="shared" si="5"/>
        <v>68.136</v>
      </c>
    </row>
    <row r="131" s="2" customFormat="1" ht="23" customHeight="1" spans="1:9">
      <c r="A131" s="11">
        <v>129</v>
      </c>
      <c r="B131" s="15" t="s">
        <v>167</v>
      </c>
      <c r="C131" s="16" t="s">
        <v>17</v>
      </c>
      <c r="D131" s="17" t="s">
        <v>168</v>
      </c>
      <c r="E131" s="18">
        <v>183</v>
      </c>
      <c r="F131" s="19">
        <f t="shared" si="6"/>
        <v>29.28</v>
      </c>
      <c r="G131" s="19">
        <v>80.88</v>
      </c>
      <c r="H131" s="20">
        <f t="shared" si="7"/>
        <v>48.528</v>
      </c>
      <c r="I131" s="20">
        <f t="shared" ref="I131:I143" si="8">F131+H131</f>
        <v>77.808</v>
      </c>
    </row>
    <row r="132" s="2" customFormat="1" ht="23" customHeight="1" spans="1:9">
      <c r="A132" s="11">
        <v>130</v>
      </c>
      <c r="B132" s="15"/>
      <c r="C132" s="16"/>
      <c r="D132" s="17" t="s">
        <v>169</v>
      </c>
      <c r="E132" s="18">
        <v>179.5</v>
      </c>
      <c r="F132" s="19">
        <f t="shared" si="6"/>
        <v>28.72</v>
      </c>
      <c r="G132" s="19">
        <v>80.46</v>
      </c>
      <c r="H132" s="20">
        <f t="shared" si="7"/>
        <v>48.276</v>
      </c>
      <c r="I132" s="20">
        <f t="shared" si="8"/>
        <v>76.996</v>
      </c>
    </row>
    <row r="133" s="2" customFormat="1" ht="23" customHeight="1" spans="1:9">
      <c r="A133" s="11">
        <v>131</v>
      </c>
      <c r="B133" s="15"/>
      <c r="C133" s="16"/>
      <c r="D133" s="17" t="s">
        <v>170</v>
      </c>
      <c r="E133" s="18">
        <v>172</v>
      </c>
      <c r="F133" s="19">
        <f t="shared" si="6"/>
        <v>27.52</v>
      </c>
      <c r="G133" s="19">
        <v>80.38</v>
      </c>
      <c r="H133" s="20">
        <f t="shared" si="7"/>
        <v>48.228</v>
      </c>
      <c r="I133" s="20">
        <f t="shared" si="8"/>
        <v>75.748</v>
      </c>
    </row>
    <row r="134" s="3" customFormat="1" ht="22" customHeight="1" spans="1:9">
      <c r="A134" s="11">
        <v>132</v>
      </c>
      <c r="B134" s="26" t="s">
        <v>171</v>
      </c>
      <c r="C134" s="25" t="s">
        <v>26</v>
      </c>
      <c r="D134" s="22" t="s">
        <v>172</v>
      </c>
      <c r="E134" s="23">
        <v>197.5</v>
      </c>
      <c r="F134" s="19">
        <f t="shared" si="6"/>
        <v>31.6</v>
      </c>
      <c r="G134" s="24">
        <v>83.3</v>
      </c>
      <c r="H134" s="20">
        <f t="shared" si="7"/>
        <v>49.98</v>
      </c>
      <c r="I134" s="20">
        <f t="shared" si="8"/>
        <v>81.58</v>
      </c>
    </row>
    <row r="135" s="3" customFormat="1" ht="22" customHeight="1" spans="1:9">
      <c r="A135" s="11">
        <v>133</v>
      </c>
      <c r="B135" s="26"/>
      <c r="C135" s="25"/>
      <c r="D135" s="22" t="s">
        <v>173</v>
      </c>
      <c r="E135" s="23">
        <v>196.5</v>
      </c>
      <c r="F135" s="19">
        <f t="shared" si="6"/>
        <v>31.44</v>
      </c>
      <c r="G135" s="24">
        <v>80.42</v>
      </c>
      <c r="H135" s="20">
        <f t="shared" si="7"/>
        <v>48.252</v>
      </c>
      <c r="I135" s="20">
        <f t="shared" si="8"/>
        <v>79.692</v>
      </c>
    </row>
    <row r="136" s="3" customFormat="1" ht="22" customHeight="1" spans="1:9">
      <c r="A136" s="11">
        <v>134</v>
      </c>
      <c r="B136" s="26"/>
      <c r="C136" s="25"/>
      <c r="D136" s="22" t="s">
        <v>174</v>
      </c>
      <c r="E136" s="23">
        <v>191.5</v>
      </c>
      <c r="F136" s="19">
        <f t="shared" si="6"/>
        <v>30.64</v>
      </c>
      <c r="G136" s="24">
        <v>81.36</v>
      </c>
      <c r="H136" s="20">
        <f t="shared" si="7"/>
        <v>48.816</v>
      </c>
      <c r="I136" s="20">
        <f t="shared" si="8"/>
        <v>79.456</v>
      </c>
    </row>
    <row r="137" s="3" customFormat="1" ht="22" customHeight="1" spans="1:9">
      <c r="A137" s="11">
        <v>135</v>
      </c>
      <c r="B137" s="26"/>
      <c r="C137" s="25"/>
      <c r="D137" s="22" t="s">
        <v>175</v>
      </c>
      <c r="E137" s="23">
        <v>190</v>
      </c>
      <c r="F137" s="19">
        <f t="shared" si="6"/>
        <v>30.4</v>
      </c>
      <c r="G137" s="24">
        <v>81.06</v>
      </c>
      <c r="H137" s="20">
        <f t="shared" si="7"/>
        <v>48.636</v>
      </c>
      <c r="I137" s="20">
        <f t="shared" si="8"/>
        <v>79.036</v>
      </c>
    </row>
    <row r="138" s="3" customFormat="1" ht="22" customHeight="1" spans="1:9">
      <c r="A138" s="11">
        <v>136</v>
      </c>
      <c r="B138" s="26"/>
      <c r="C138" s="25"/>
      <c r="D138" s="22" t="s">
        <v>176</v>
      </c>
      <c r="E138" s="23">
        <v>188.5</v>
      </c>
      <c r="F138" s="19">
        <f t="shared" si="6"/>
        <v>30.16</v>
      </c>
      <c r="G138" s="24">
        <v>82.58</v>
      </c>
      <c r="H138" s="20">
        <f t="shared" si="7"/>
        <v>49.548</v>
      </c>
      <c r="I138" s="20">
        <f t="shared" si="8"/>
        <v>79.708</v>
      </c>
    </row>
    <row r="139" s="3" customFormat="1" ht="22" customHeight="1" spans="1:9">
      <c r="A139" s="11">
        <v>137</v>
      </c>
      <c r="B139" s="26"/>
      <c r="C139" s="25"/>
      <c r="D139" s="22" t="s">
        <v>177</v>
      </c>
      <c r="E139" s="23">
        <v>188.5</v>
      </c>
      <c r="F139" s="19">
        <f t="shared" si="6"/>
        <v>30.16</v>
      </c>
      <c r="G139" s="24">
        <v>81.58</v>
      </c>
      <c r="H139" s="20">
        <f t="shared" si="7"/>
        <v>48.948</v>
      </c>
      <c r="I139" s="20">
        <f t="shared" si="8"/>
        <v>79.108</v>
      </c>
    </row>
    <row r="140" s="2" customFormat="1" ht="23" customHeight="1" spans="1:9">
      <c r="A140" s="11">
        <v>138</v>
      </c>
      <c r="B140" s="15" t="s">
        <v>178</v>
      </c>
      <c r="C140" s="16" t="s">
        <v>17</v>
      </c>
      <c r="D140" s="17" t="s">
        <v>179</v>
      </c>
      <c r="E140" s="18">
        <v>170</v>
      </c>
      <c r="F140" s="19">
        <f t="shared" ref="F140:F143" si="9">E140*(50/250)</f>
        <v>34</v>
      </c>
      <c r="G140" s="19">
        <v>82.18</v>
      </c>
      <c r="H140" s="20">
        <f t="shared" ref="H140:H143" si="10">G140*(50/100)</f>
        <v>41.09</v>
      </c>
      <c r="I140" s="20">
        <f t="shared" si="8"/>
        <v>75.09</v>
      </c>
    </row>
    <row r="141" s="2" customFormat="1" ht="23" customHeight="1" spans="1:9">
      <c r="A141" s="11">
        <v>139</v>
      </c>
      <c r="B141" s="15"/>
      <c r="C141" s="16"/>
      <c r="D141" s="17" t="s">
        <v>180</v>
      </c>
      <c r="E141" s="18">
        <v>169</v>
      </c>
      <c r="F141" s="19">
        <f t="shared" si="9"/>
        <v>33.8</v>
      </c>
      <c r="G141" s="19">
        <v>78.38</v>
      </c>
      <c r="H141" s="20">
        <f t="shared" si="10"/>
        <v>39.19</v>
      </c>
      <c r="I141" s="20">
        <f t="shared" si="8"/>
        <v>72.99</v>
      </c>
    </row>
    <row r="142" s="2" customFormat="1" ht="23" customHeight="1" spans="1:9">
      <c r="A142" s="11">
        <v>140</v>
      </c>
      <c r="B142" s="15"/>
      <c r="C142" s="16"/>
      <c r="D142" s="17" t="s">
        <v>181</v>
      </c>
      <c r="E142" s="18">
        <v>153.5</v>
      </c>
      <c r="F142" s="19">
        <f t="shared" si="9"/>
        <v>30.7</v>
      </c>
      <c r="G142" s="19">
        <v>0</v>
      </c>
      <c r="H142" s="20">
        <f t="shared" si="10"/>
        <v>0</v>
      </c>
      <c r="I142" s="20">
        <f t="shared" si="8"/>
        <v>30.7</v>
      </c>
    </row>
    <row r="143" s="3" customFormat="1" ht="45" customHeight="1" spans="1:9">
      <c r="A143" s="11">
        <v>141</v>
      </c>
      <c r="B143" s="26" t="s">
        <v>182</v>
      </c>
      <c r="C143" s="25" t="s">
        <v>26</v>
      </c>
      <c r="D143" s="22" t="s">
        <v>183</v>
      </c>
      <c r="E143" s="23">
        <v>207</v>
      </c>
      <c r="F143" s="19">
        <f t="shared" si="9"/>
        <v>41.4</v>
      </c>
      <c r="G143" s="24">
        <v>83.04</v>
      </c>
      <c r="H143" s="20">
        <f t="shared" si="10"/>
        <v>41.52</v>
      </c>
      <c r="I143" s="20">
        <f t="shared" si="8"/>
        <v>82.92</v>
      </c>
    </row>
  </sheetData>
  <mergeCells count="64">
    <mergeCell ref="A1:I1"/>
    <mergeCell ref="B3:B10"/>
    <mergeCell ref="B11:B22"/>
    <mergeCell ref="B23:B29"/>
    <mergeCell ref="B30:B37"/>
    <mergeCell ref="B38:B40"/>
    <mergeCell ref="B41:B50"/>
    <mergeCell ref="B51:B53"/>
    <mergeCell ref="B54:B67"/>
    <mergeCell ref="B68:B72"/>
    <mergeCell ref="B73:B75"/>
    <mergeCell ref="B76:B78"/>
    <mergeCell ref="B79:B86"/>
    <mergeCell ref="B87:B89"/>
    <mergeCell ref="B90:B95"/>
    <mergeCell ref="B96:B98"/>
    <mergeCell ref="B99:B103"/>
    <mergeCell ref="B104:B109"/>
    <mergeCell ref="B110:B112"/>
    <mergeCell ref="B113:B115"/>
    <mergeCell ref="B116:B118"/>
    <mergeCell ref="B119:B124"/>
    <mergeCell ref="B125:B127"/>
    <mergeCell ref="B128:B130"/>
    <mergeCell ref="B131:B133"/>
    <mergeCell ref="B134:B139"/>
    <mergeCell ref="B140:B142"/>
    <mergeCell ref="C3:C7"/>
    <mergeCell ref="C8:C10"/>
    <mergeCell ref="C11:C13"/>
    <mergeCell ref="C14:C22"/>
    <mergeCell ref="C23:C25"/>
    <mergeCell ref="C26:C27"/>
    <mergeCell ref="C28:C29"/>
    <mergeCell ref="C30:C32"/>
    <mergeCell ref="C33:C37"/>
    <mergeCell ref="C38:C40"/>
    <mergeCell ref="C41:C47"/>
    <mergeCell ref="C48:C50"/>
    <mergeCell ref="C51:C53"/>
    <mergeCell ref="C54:C63"/>
    <mergeCell ref="C64:C67"/>
    <mergeCell ref="C68:C72"/>
    <mergeCell ref="C73:C75"/>
    <mergeCell ref="C76:C78"/>
    <mergeCell ref="C79:C83"/>
    <mergeCell ref="C84:C86"/>
    <mergeCell ref="C87:C89"/>
    <mergeCell ref="C90:C95"/>
    <mergeCell ref="C96:C98"/>
    <mergeCell ref="C99:C100"/>
    <mergeCell ref="C101:C103"/>
    <mergeCell ref="C104:C106"/>
    <mergeCell ref="C107:C109"/>
    <mergeCell ref="C110:C112"/>
    <mergeCell ref="C113:C115"/>
    <mergeCell ref="C116:C118"/>
    <mergeCell ref="C119:C121"/>
    <mergeCell ref="C122:C124"/>
    <mergeCell ref="C125:C127"/>
    <mergeCell ref="C128:C130"/>
    <mergeCell ref="C131:C133"/>
    <mergeCell ref="C134:C139"/>
    <mergeCell ref="C140:C142"/>
  </mergeCells>
  <pageMargins left="0.629861111111111" right="0.251388888888889" top="0.751388888888889" bottom="0.751388888888889" header="0.298611111111111" footer="0.298611111111111"/>
  <pageSetup paperSize="9" scale="9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2024-04-19T02:49:09Z</dcterms:created>
  <dcterms:modified xsi:type="dcterms:W3CDTF">2024-04-19T02:49:41Z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7A04967179B94AED9BA0DA7BDC66F663_11</vt:lpwstr>
  </property>
  <property fmtid="{D5CDD505-2E9C-101B-9397-08002B2CF9AE}" pid="3" name="KSOProductBuildVer">
    <vt:lpwstr>2052-11.1.0.14309</vt:lpwstr>
  </property>
</Properties>
</file>